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FEHIDRO\FEHIDRO 2018\Licitação\"/>
    </mc:Choice>
  </mc:AlternateContent>
  <xr:revisionPtr revIDLastSave="0" documentId="8_{B28E3DCE-9703-4C2B-B4FF-461F9016E6B6}" xr6:coauthVersionLast="41" xr6:coauthVersionMax="41" xr10:uidLastSave="{00000000-0000-0000-0000-000000000000}"/>
  <bookViews>
    <workbookView xWindow="-120" yWindow="-120" windowWidth="24240" windowHeight="13290" xr2:uid="{5DB78BCC-263D-4AC5-B144-0EC709B3142B}"/>
  </bookViews>
  <sheets>
    <sheet name="CRONOGRAMA FIS_FINAN" sheetId="1" r:id="rId1"/>
  </sheets>
  <externalReferences>
    <externalReference r:id="rId2"/>
  </externalReferences>
  <definedNames>
    <definedName name="_xlnm.Print_Area" localSheetId="0">'CRONOGRAMA FIS_FINAN'!$A$1:$Q$45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2" i="1" l="1"/>
  <c r="Q36" i="1" l="1"/>
  <c r="Q35" i="1"/>
  <c r="Q34" i="1"/>
  <c r="C32" i="1"/>
  <c r="C33" i="1" s="1"/>
  <c r="O31" i="1"/>
  <c r="N31" i="1"/>
  <c r="M31" i="1"/>
  <c r="L31" i="1"/>
  <c r="L32" i="1" s="1"/>
  <c r="K31" i="1"/>
  <c r="J31" i="1"/>
  <c r="G31" i="1"/>
  <c r="Q29" i="1"/>
  <c r="Q27" i="1"/>
  <c r="Q25" i="1"/>
  <c r="Q23" i="1"/>
  <c r="Q21" i="1"/>
  <c r="B21" i="1"/>
  <c r="Q19" i="1"/>
  <c r="B19" i="1"/>
  <c r="Q17" i="1"/>
  <c r="B17" i="1"/>
  <c r="Q15" i="1"/>
  <c r="B15" i="1"/>
  <c r="Q13" i="1"/>
  <c r="B13" i="1"/>
  <c r="Q11" i="1"/>
  <c r="B11" i="1"/>
  <c r="Q9" i="1"/>
  <c r="B9" i="1"/>
  <c r="I31" i="1"/>
  <c r="H31" i="1"/>
  <c r="F31" i="1"/>
  <c r="E31" i="1"/>
  <c r="D31" i="1"/>
  <c r="B7" i="1"/>
  <c r="I33" i="1" l="1"/>
  <c r="J33" i="1"/>
  <c r="O32" i="1"/>
  <c r="N33" i="1"/>
  <c r="K33" i="1"/>
  <c r="G32" i="1"/>
  <c r="G33" i="1" s="1"/>
  <c r="M33" i="1"/>
  <c r="M32" i="1"/>
  <c r="S34" i="1"/>
  <c r="D32" i="1"/>
  <c r="Q31" i="1"/>
  <c r="F32" i="1"/>
  <c r="F33" i="1" s="1"/>
  <c r="H32" i="1"/>
  <c r="H33" i="1" s="1"/>
  <c r="E32" i="1"/>
  <c r="E33" i="1" s="1"/>
  <c r="J32" i="1"/>
  <c r="N32" i="1"/>
  <c r="L33" i="1"/>
  <c r="Q7" i="1"/>
  <c r="O33" i="1"/>
  <c r="K32" i="1"/>
  <c r="Q32" i="1" l="1"/>
  <c r="S35" i="1"/>
  <c r="D33" i="1"/>
  <c r="S36" i="1" l="1"/>
  <c r="Q33" i="1"/>
</calcChain>
</file>

<file path=xl/sharedStrings.xml><?xml version="1.0" encoding="utf-8"?>
<sst xmlns="http://schemas.openxmlformats.org/spreadsheetml/2006/main" count="44" uniqueCount="36">
  <si>
    <t>GOVERNO DO ESTADO DE SÃO PAULO</t>
  </si>
  <si>
    <t>ANEXO VII DO MPO
CRONOGRAMA FÍSICO- FINANCEIRO</t>
  </si>
  <si>
    <t>SECRETARIA DE SANEAMENTO
E RECURSOS HÍDRICOS</t>
  </si>
  <si>
    <t xml:space="preserve">TOMADOR:  </t>
  </si>
  <si>
    <t>COMPANHIA DE DESENVOLVIMENTO DE NOVA ODESSA</t>
  </si>
  <si>
    <t>FUNDO ESTADUAL DE RECURSOS HÍDRICOS - FEHIDRO</t>
  </si>
  <si>
    <t>EMPREENDIMENTO:</t>
  </si>
  <si>
    <t>ITEM</t>
  </si>
  <si>
    <t>DISCRIMINAÇÃO</t>
  </si>
  <si>
    <t>realizado até</t>
  </si>
  <si>
    <t>A Realizar em ( x ) Mes(es)    (   ) Bimestre(s)    (   ) Trimestre(s)    (   ) Quadrimestre(s)    (   ) Semestre(s)</t>
  </si>
  <si>
    <t>ÚLTIMA</t>
  </si>
  <si>
    <t>Total (em R$)</t>
  </si>
  <si>
    <t>DE  ATIVIDADES</t>
  </si>
  <si>
    <t xml:space="preserve">  /    /     </t>
  </si>
  <si>
    <t>TOTAIS</t>
  </si>
  <si>
    <t>CONTRAPARTIDA</t>
  </si>
  <si>
    <t>FINANCIAMENTO (MAXIMO 80%)</t>
  </si>
  <si>
    <t>Programação Financeira Preliminar (Preenchida pelo Proponente) - Utilize as colunas ao lado para indicar as parcelas previstas, conf. o desenvolvimento do empreendimento e/ou o processo licitatório, sendo a última de no mínimo 10% do valor FEHIDRO.</t>
  </si>
  <si>
    <t>DESEMBOLSO APROVADO  (Preenchido pelo AgenteTécnico, define número e valor de cada parcela)</t>
  </si>
  <si>
    <t>CONTRAPARTIDA APROVADA  (Preenchido pelo AgenteTécnico, define número e valor de cada parcela))</t>
  </si>
  <si>
    <t>Responsável Técnico</t>
  </si>
  <si>
    <t>Representante Legal Tomador</t>
  </si>
  <si>
    <t>Agente Técnico:</t>
  </si>
  <si>
    <t>Nome:</t>
  </si>
  <si>
    <t>Nome(1):</t>
  </si>
  <si>
    <t>Nome do Analista:</t>
  </si>
  <si>
    <t>Reg. Profissional:</t>
  </si>
  <si>
    <t>Assinatura:</t>
  </si>
  <si>
    <t>Somente no caso do Proponente Tomador onde mais de um Dirigente assina o contrato.</t>
  </si>
  <si>
    <t>Nome do Resp. pela Unidade:</t>
  </si>
  <si>
    <t>Nome(2):</t>
  </si>
  <si>
    <t>SUBSTITUIÇÃO DE REDE DE DISTRIBUIÇÃO DE ÁGUA TRATADA E DE LIGAÇÕES DOMICILIARES POR MÉTODO NÃO DESTRUTIVO DO JARDIM SANTA ROSA EM TRECHO COMPLEMENTAR (FASE II), NO MUNICÍPIO DE NOVA ODESSA</t>
  </si>
  <si>
    <t>INDICAR DATA BASE
(/)</t>
  </si>
  <si>
    <t>RG:</t>
  </si>
  <si>
    <t>CPF: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</si>
</sst>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(&quot;Cr$&quot;* #,##0.00_);_(&quot;Cr$&quot;* \(#,##0.00\);_(&quot;Cr$&quot;* &quot;-&quot;??_);_(@_)"/>
    <numFmt numFmtId="165" formatCode="dd\-mmm\-yy"/>
    <numFmt numFmtId="166" formatCode="_(* #,##0.00_);_(* \(#,##0.00\);_(* &quot;-&quot;??_);_(@_)"/>
    <numFmt numFmtId="167" formatCode="#,##0.00_);\(#,##0.00\)"/>
    <numFmt numFmtId="168" formatCode="#,##0.000_);\(#,##0.000\)"/>
    <numFmt numFmtId="169" formatCode="0.000000"/>
    <numFmt numFmtId="170" formatCode="#,##0.00_ ;\-#,##0.00\ "/>
  </numFmts>
  <fonts count="22" x14ac:knownFonts="1">
    <font>
      <sz val="11"/>
      <color theme="1"/>
      <name val="Calibri"/>
      <family val="2"/>
      <scheme val="minor"/>
    </font>
    <font>
      <sz val="10"/>
      <color indexed="8"/>
      <name val="Arial"/>
      <family val="2"/>
    </font>
    <font>
      <b/>
      <sz val="14"/>
      <color indexed="56"/>
      <name val="Verdana"/>
      <family val="2"/>
    </font>
    <font>
      <b/>
      <sz val="16"/>
      <color indexed="56"/>
      <name val="Verdana"/>
      <family val="2"/>
    </font>
    <font>
      <b/>
      <sz val="10"/>
      <color indexed="56"/>
      <name val="Verdana"/>
      <family val="2"/>
    </font>
    <font>
      <sz val="10"/>
      <color indexed="56"/>
      <name val="Verdana"/>
      <family val="2"/>
    </font>
    <font>
      <b/>
      <sz val="11"/>
      <color indexed="56"/>
      <name val="Verdana"/>
      <family val="2"/>
    </font>
    <font>
      <b/>
      <sz val="11"/>
      <color indexed="10"/>
      <name val="Verdana"/>
      <family val="2"/>
    </font>
    <font>
      <sz val="14"/>
      <color indexed="56"/>
      <name val="Verdana"/>
      <family val="2"/>
    </font>
    <font>
      <sz val="13"/>
      <color indexed="56"/>
      <name val="Verdana"/>
      <family val="2"/>
    </font>
    <font>
      <b/>
      <sz val="12"/>
      <color indexed="56"/>
      <name val="Verdana"/>
      <family val="2"/>
    </font>
    <font>
      <b/>
      <sz val="12"/>
      <color indexed="10"/>
      <name val="Verdana"/>
      <family val="2"/>
    </font>
    <font>
      <sz val="12"/>
      <color indexed="10"/>
      <name val="Verdana"/>
      <family val="2"/>
    </font>
    <font>
      <sz val="12"/>
      <color indexed="56"/>
      <name val="Verdana"/>
      <family val="2"/>
    </font>
    <font>
      <sz val="16"/>
      <color indexed="56"/>
      <name val="Verdana"/>
      <family val="2"/>
    </font>
    <font>
      <b/>
      <sz val="16"/>
      <color indexed="10"/>
      <name val="Verdana"/>
      <family val="2"/>
    </font>
    <font>
      <b/>
      <sz val="20"/>
      <color indexed="56"/>
      <name val="Verdana"/>
      <family val="2"/>
    </font>
    <font>
      <sz val="20"/>
      <color indexed="56"/>
      <name val="Verdana"/>
      <family val="2"/>
    </font>
    <font>
      <sz val="10"/>
      <color indexed="56"/>
      <name val="Arial"/>
      <family val="2"/>
    </font>
    <font>
      <b/>
      <i/>
      <sz val="11"/>
      <color indexed="56"/>
      <name val="Verdana"/>
      <family val="2"/>
    </font>
    <font>
      <b/>
      <i/>
      <sz val="12"/>
      <color indexed="10"/>
      <name val="Verdana"/>
      <family val="2"/>
    </font>
    <font>
      <sz val="11"/>
      <color indexed="56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6">
    <border>
      <left/>
      <right/>
      <top/>
      <bottom/>
      <diagonal/>
    </border>
    <border>
      <left style="medium">
        <color indexed="56"/>
      </left>
      <right/>
      <top style="medium">
        <color indexed="56"/>
      </top>
      <bottom/>
      <diagonal/>
    </border>
    <border>
      <left/>
      <right style="medium">
        <color indexed="56"/>
      </right>
      <top style="medium">
        <color indexed="56"/>
      </top>
      <bottom/>
      <diagonal/>
    </border>
    <border>
      <left style="medium">
        <color indexed="56"/>
      </left>
      <right/>
      <top style="medium">
        <color indexed="56"/>
      </top>
      <bottom style="thin">
        <color indexed="56"/>
      </bottom>
      <diagonal/>
    </border>
    <border>
      <left/>
      <right/>
      <top style="medium">
        <color indexed="56"/>
      </top>
      <bottom style="thin">
        <color indexed="56"/>
      </bottom>
      <diagonal/>
    </border>
    <border>
      <left style="thin">
        <color indexed="56"/>
      </left>
      <right/>
      <top style="thick">
        <color indexed="56"/>
      </top>
      <bottom style="thin">
        <color indexed="56"/>
      </bottom>
      <diagonal/>
    </border>
    <border>
      <left/>
      <right/>
      <top style="thick">
        <color indexed="56"/>
      </top>
      <bottom style="thin">
        <color indexed="56"/>
      </bottom>
      <diagonal/>
    </border>
    <border>
      <left style="thin">
        <color indexed="56"/>
      </left>
      <right/>
      <top style="medium">
        <color indexed="56"/>
      </top>
      <bottom style="thin">
        <color indexed="56"/>
      </bottom>
      <diagonal/>
    </border>
    <border>
      <left/>
      <right style="medium">
        <color indexed="56"/>
      </right>
      <top style="medium">
        <color indexed="56"/>
      </top>
      <bottom style="thin">
        <color indexed="56"/>
      </bottom>
      <diagonal/>
    </border>
    <border>
      <left/>
      <right/>
      <top style="medium">
        <color indexed="56"/>
      </top>
      <bottom/>
      <diagonal/>
    </border>
    <border>
      <left style="medium">
        <color indexed="56"/>
      </left>
      <right/>
      <top/>
      <bottom/>
      <diagonal/>
    </border>
    <border>
      <left/>
      <right style="medium">
        <color indexed="56"/>
      </right>
      <top/>
      <bottom/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thin">
        <color indexed="56"/>
      </left>
      <right/>
      <top style="thin">
        <color indexed="56"/>
      </top>
      <bottom style="thin">
        <color indexed="56"/>
      </bottom>
      <diagonal/>
    </border>
    <border>
      <left/>
      <right/>
      <top style="thin">
        <color indexed="56"/>
      </top>
      <bottom style="thin">
        <color indexed="56"/>
      </bottom>
      <diagonal/>
    </border>
    <border>
      <left/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 style="medium">
        <color indexed="56"/>
      </right>
      <top/>
      <bottom/>
      <diagonal/>
    </border>
    <border>
      <left style="medium">
        <color indexed="56"/>
      </left>
      <right/>
      <top/>
      <bottom style="medium">
        <color indexed="56"/>
      </bottom>
      <diagonal/>
    </border>
    <border>
      <left/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 style="thin">
        <color indexed="56"/>
      </left>
      <right style="thin">
        <color indexed="56"/>
      </right>
      <top style="thin">
        <color indexed="56"/>
      </top>
      <bottom style="medium">
        <color indexed="56"/>
      </bottom>
      <diagonal/>
    </border>
    <border>
      <left style="thin">
        <color indexed="56"/>
      </left>
      <right/>
      <top style="thin">
        <color indexed="56"/>
      </top>
      <bottom style="medium">
        <color indexed="56"/>
      </bottom>
      <diagonal/>
    </border>
    <border>
      <left/>
      <right/>
      <top style="thin">
        <color indexed="56"/>
      </top>
      <bottom style="medium">
        <color indexed="56"/>
      </bottom>
      <diagonal/>
    </border>
    <border>
      <left/>
      <right style="medium">
        <color indexed="56"/>
      </right>
      <top style="thin">
        <color indexed="56"/>
      </top>
      <bottom style="medium">
        <color indexed="56"/>
      </bottom>
      <diagonal/>
    </border>
    <border>
      <left style="medium">
        <color indexed="56"/>
      </left>
      <right/>
      <top style="medium">
        <color indexed="56"/>
      </top>
      <bottom style="medium">
        <color indexed="56"/>
      </bottom>
      <diagonal/>
    </border>
    <border>
      <left/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 style="medium">
        <color indexed="56"/>
      </top>
      <bottom/>
      <diagonal/>
    </border>
    <border>
      <left/>
      <right/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/>
      <bottom style="medium">
        <color indexed="56"/>
      </bottom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medium">
        <color indexed="56"/>
      </left>
      <right style="medium">
        <color indexed="56"/>
      </right>
      <top style="medium">
        <color indexed="56"/>
      </top>
      <bottom style="thin">
        <color indexed="38"/>
      </bottom>
      <diagonal/>
    </border>
    <border>
      <left style="medium">
        <color indexed="56"/>
      </left>
      <right style="medium">
        <color indexed="56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medium">
        <color indexed="56"/>
      </left>
      <right style="medium">
        <color indexed="56"/>
      </right>
      <top style="thin">
        <color indexed="38"/>
      </top>
      <bottom style="medium">
        <color indexed="56"/>
      </bottom>
      <diagonal/>
    </border>
    <border>
      <left style="medium">
        <color indexed="56"/>
      </left>
      <right style="medium">
        <color indexed="56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56"/>
      </left>
      <right style="medium">
        <color indexed="56"/>
      </right>
      <top style="thin">
        <color indexed="8"/>
      </top>
      <bottom style="medium">
        <color indexed="56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56"/>
      </left>
      <right style="thick">
        <color indexed="8"/>
      </right>
      <top style="medium">
        <color indexed="56"/>
      </top>
      <bottom style="medium">
        <color indexed="56"/>
      </bottom>
      <diagonal/>
    </border>
    <border>
      <left style="thick">
        <color indexed="8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56"/>
      </left>
      <right style="thick">
        <color indexed="8"/>
      </right>
      <top style="medium">
        <color indexed="56"/>
      </top>
      <bottom/>
      <diagonal/>
    </border>
    <border>
      <left style="thick">
        <color indexed="8"/>
      </left>
      <right style="medium">
        <color indexed="56"/>
      </right>
      <top style="medium">
        <color indexed="56"/>
      </top>
      <bottom/>
      <diagonal/>
    </border>
    <border>
      <left style="medium">
        <color indexed="56"/>
      </left>
      <right/>
      <top style="medium">
        <color indexed="56"/>
      </top>
      <bottom style="medium">
        <color indexed="64"/>
      </bottom>
      <diagonal/>
    </border>
    <border>
      <left/>
      <right/>
      <top style="medium">
        <color indexed="56"/>
      </top>
      <bottom style="medium">
        <color indexed="64"/>
      </bottom>
      <diagonal/>
    </border>
    <border>
      <left style="medium">
        <color indexed="56"/>
      </left>
      <right/>
      <top style="medium">
        <color indexed="64"/>
      </top>
      <bottom style="medium">
        <color indexed="8"/>
      </bottom>
      <diagonal/>
    </border>
    <border>
      <left/>
      <right/>
      <top style="medium">
        <color indexed="64"/>
      </top>
      <bottom style="medium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56"/>
      </right>
      <top style="medium">
        <color indexed="56"/>
      </top>
      <bottom style="medium">
        <color indexed="56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56"/>
      </left>
      <right/>
      <top style="medium">
        <color indexed="8"/>
      </top>
      <bottom/>
      <diagonal/>
    </border>
    <border>
      <left/>
      <right/>
      <top style="medium">
        <color indexed="8"/>
      </top>
      <bottom/>
      <diagonal/>
    </border>
    <border>
      <left style="medium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thin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medium">
        <color indexed="56"/>
      </top>
      <bottom style="thin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thin">
        <color indexed="56"/>
      </bottom>
      <diagonal/>
    </border>
    <border>
      <left/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/>
      <diagonal/>
    </border>
    <border>
      <left/>
      <right/>
      <top style="thin">
        <color indexed="56"/>
      </top>
      <bottom/>
      <diagonal/>
    </border>
    <border>
      <left/>
      <right style="medium">
        <color indexed="56"/>
      </right>
      <top style="thin">
        <color indexed="56"/>
      </top>
      <bottom/>
      <diagonal/>
    </border>
    <border>
      <left style="medium">
        <color indexed="56"/>
      </left>
      <right/>
      <top/>
      <bottom style="thin">
        <color indexed="56"/>
      </bottom>
      <diagonal/>
    </border>
    <border>
      <left/>
      <right/>
      <top/>
      <bottom style="thin">
        <color indexed="56"/>
      </bottom>
      <diagonal/>
    </border>
    <border>
      <left/>
      <right style="medium">
        <color indexed="56"/>
      </right>
      <top/>
      <bottom style="thin">
        <color indexed="56"/>
      </bottom>
      <diagonal/>
    </border>
    <border>
      <left style="medium">
        <color indexed="56"/>
      </left>
      <right/>
      <top style="thin">
        <color indexed="56"/>
      </top>
      <bottom style="medium">
        <color indexed="56"/>
      </bottom>
      <diagonal/>
    </border>
    <border>
      <left style="thin">
        <color indexed="56"/>
      </left>
      <right style="medium">
        <color indexed="56"/>
      </right>
      <top style="thin">
        <color indexed="56"/>
      </top>
      <bottom style="medium">
        <color indexed="56"/>
      </bottom>
      <diagonal/>
    </border>
  </borders>
  <cellStyleXfs count="2">
    <xf numFmtId="0" fontId="0" fillId="0" borderId="0"/>
    <xf numFmtId="0" fontId="1" fillId="0" borderId="0" applyProtection="0"/>
  </cellStyleXfs>
  <cellXfs count="184">
    <xf numFmtId="0" fontId="0" fillId="0" borderId="0" xfId="0"/>
    <xf numFmtId="0" fontId="5" fillId="0" borderId="2" xfId="1" applyFont="1" applyBorder="1" applyAlignment="1">
      <alignment shrinkToFit="1"/>
    </xf>
    <xf numFmtId="0" fontId="5" fillId="0" borderId="0" xfId="1" applyFont="1"/>
    <xf numFmtId="0" fontId="5" fillId="0" borderId="9" xfId="1" applyFont="1" applyBorder="1"/>
    <xf numFmtId="0" fontId="5" fillId="0" borderId="17" xfId="1" applyFont="1" applyBorder="1" applyAlignment="1">
      <alignment shrinkToFit="1"/>
    </xf>
    <xf numFmtId="0" fontId="5" fillId="0" borderId="19" xfId="1" applyFont="1" applyBorder="1" applyAlignment="1">
      <alignment shrinkToFit="1"/>
    </xf>
    <xf numFmtId="0" fontId="9" fillId="0" borderId="25" xfId="1" applyFont="1" applyBorder="1" applyAlignment="1">
      <alignment shrinkToFit="1"/>
    </xf>
    <xf numFmtId="0" fontId="9" fillId="0" borderId="0" xfId="1" applyFont="1" applyAlignment="1">
      <alignment shrinkToFit="1"/>
    </xf>
    <xf numFmtId="0" fontId="9" fillId="0" borderId="26" xfId="1" applyFont="1" applyBorder="1" applyAlignment="1">
      <alignment shrinkToFit="1"/>
    </xf>
    <xf numFmtId="0" fontId="3" fillId="0" borderId="27" xfId="1" applyFont="1" applyBorder="1" applyAlignment="1" applyProtection="1">
      <alignment horizontal="center" shrinkToFit="1"/>
      <protection locked="0"/>
    </xf>
    <xf numFmtId="0" fontId="3" fillId="0" borderId="27" xfId="1" applyFont="1" applyBorder="1" applyAlignment="1" applyProtection="1">
      <alignment horizontal="center" vertical="center" shrinkToFit="1"/>
      <protection locked="0"/>
    </xf>
    <xf numFmtId="0" fontId="13" fillId="0" borderId="0" xfId="1" applyFont="1"/>
    <xf numFmtId="164" fontId="3" fillId="0" borderId="29" xfId="1" applyNumberFormat="1" applyFont="1" applyBorder="1" applyAlignment="1" applyProtection="1">
      <alignment horizontal="center" vertical="center" shrinkToFit="1"/>
      <protection locked="0"/>
    </xf>
    <xf numFmtId="165" fontId="3" fillId="0" borderId="29" xfId="1" applyNumberFormat="1" applyFont="1" applyBorder="1" applyAlignment="1" applyProtection="1">
      <alignment horizontal="center" vertical="center" shrinkToFit="1"/>
      <protection locked="0"/>
    </xf>
    <xf numFmtId="1" fontId="3" fillId="0" borderId="30" xfId="1" applyNumberFormat="1" applyFont="1" applyBorder="1" applyAlignment="1" applyProtection="1">
      <alignment horizontal="center" shrinkToFit="1"/>
      <protection locked="0"/>
    </xf>
    <xf numFmtId="1" fontId="3" fillId="0" borderId="25" xfId="1" applyNumberFormat="1" applyFont="1" applyBorder="1" applyAlignment="1" applyProtection="1">
      <alignment horizontal="center" shrinkToFit="1"/>
      <protection locked="0"/>
    </xf>
    <xf numFmtId="39" fontId="14" fillId="0" borderId="32" xfId="1" applyNumberFormat="1" applyFont="1" applyBorder="1" applyAlignment="1" applyProtection="1">
      <alignment shrinkToFit="1"/>
      <protection locked="0"/>
    </xf>
    <xf numFmtId="39" fontId="14" fillId="2" borderId="32" xfId="1" applyNumberFormat="1" applyFont="1" applyFill="1" applyBorder="1" applyAlignment="1" applyProtection="1">
      <alignment shrinkToFit="1"/>
      <protection locked="0"/>
    </xf>
    <xf numFmtId="39" fontId="14" fillId="2" borderId="40" xfId="1" applyNumberFormat="1" applyFont="1" applyFill="1" applyBorder="1" applyAlignment="1" applyProtection="1">
      <alignment shrinkToFit="1"/>
      <protection locked="0"/>
    </xf>
    <xf numFmtId="39" fontId="14" fillId="0" borderId="40" xfId="1" applyNumberFormat="1" applyFont="1" applyBorder="1" applyAlignment="1" applyProtection="1">
      <alignment shrinkToFit="1"/>
      <protection locked="0"/>
    </xf>
    <xf numFmtId="39" fontId="3" fillId="0" borderId="40" xfId="1" applyNumberFormat="1" applyFont="1" applyBorder="1" applyAlignment="1" applyProtection="1">
      <alignment shrinkToFit="1"/>
      <protection locked="0"/>
    </xf>
    <xf numFmtId="39" fontId="3" fillId="2" borderId="40" xfId="1" applyNumberFormat="1" applyFont="1" applyFill="1" applyBorder="1" applyAlignment="1" applyProtection="1">
      <alignment shrinkToFit="1"/>
      <protection locked="0"/>
    </xf>
    <xf numFmtId="167" fontId="14" fillId="0" borderId="40" xfId="1" applyNumberFormat="1" applyFont="1" applyBorder="1" applyAlignment="1" applyProtection="1">
      <alignment shrinkToFit="1"/>
      <protection locked="0"/>
    </xf>
    <xf numFmtId="39" fontId="13" fillId="0" borderId="0" xfId="1" applyNumberFormat="1" applyFont="1"/>
    <xf numFmtId="168" fontId="14" fillId="0" borderId="40" xfId="1" applyNumberFormat="1" applyFont="1" applyBorder="1" applyAlignment="1" applyProtection="1">
      <alignment shrinkToFit="1"/>
      <protection locked="0"/>
    </xf>
    <xf numFmtId="0" fontId="10" fillId="0" borderId="0" xfId="1" applyFont="1"/>
    <xf numFmtId="0" fontId="4" fillId="0" borderId="0" xfId="1" applyFont="1"/>
    <xf numFmtId="39" fontId="14" fillId="0" borderId="42" xfId="1" applyNumberFormat="1" applyFont="1" applyBorder="1" applyAlignment="1" applyProtection="1">
      <alignment shrinkToFit="1"/>
      <protection locked="0"/>
    </xf>
    <xf numFmtId="39" fontId="14" fillId="0" borderId="43" xfId="1" applyNumberFormat="1" applyFont="1" applyBorder="1" applyAlignment="1" applyProtection="1">
      <alignment shrinkToFit="1"/>
      <protection locked="0"/>
    </xf>
    <xf numFmtId="39" fontId="3" fillId="0" borderId="43" xfId="1" applyNumberFormat="1" applyFont="1" applyBorder="1" applyAlignment="1" applyProtection="1">
      <alignment shrinkToFit="1"/>
      <protection locked="0"/>
    </xf>
    <xf numFmtId="39" fontId="3" fillId="0" borderId="30" xfId="1" applyNumberFormat="1" applyFont="1" applyBorder="1" applyAlignment="1" applyProtection="1">
      <alignment shrinkToFit="1"/>
      <protection locked="0"/>
    </xf>
    <xf numFmtId="39" fontId="3" fillId="0" borderId="30" xfId="1" applyNumberFormat="1" applyFont="1" applyBorder="1" applyAlignment="1" applyProtection="1">
      <alignment horizontal="center" vertical="center" shrinkToFit="1"/>
      <protection locked="0"/>
    </xf>
    <xf numFmtId="39" fontId="3" fillId="0" borderId="27" xfId="1" applyNumberFormat="1" applyFont="1" applyBorder="1" applyAlignment="1" applyProtection="1">
      <alignment shrinkToFit="1"/>
      <protection locked="0"/>
    </xf>
    <xf numFmtId="39" fontId="3" fillId="0" borderId="27" xfId="1" applyNumberFormat="1" applyFont="1" applyBorder="1" applyAlignment="1" applyProtection="1">
      <alignment horizontal="center" vertical="center" shrinkToFit="1"/>
      <protection locked="0"/>
    </xf>
    <xf numFmtId="39" fontId="3" fillId="0" borderId="2" xfId="1" applyNumberFormat="1" applyFont="1" applyBorder="1" applyAlignment="1" applyProtection="1">
      <alignment shrinkToFit="1"/>
      <protection locked="0"/>
    </xf>
    <xf numFmtId="0" fontId="10" fillId="0" borderId="0" xfId="1" applyFont="1" applyAlignment="1" applyProtection="1">
      <alignment horizontal="left" vertical="center" wrapText="1"/>
      <protection locked="0"/>
    </xf>
    <xf numFmtId="169" fontId="10" fillId="0" borderId="0" xfId="1" applyNumberFormat="1" applyFont="1" applyAlignment="1" applyProtection="1">
      <alignment horizontal="left" vertical="center" wrapText="1"/>
      <protection locked="0"/>
    </xf>
    <xf numFmtId="0" fontId="10" fillId="0" borderId="1" xfId="1" applyFont="1" applyBorder="1" applyAlignment="1" applyProtection="1">
      <alignment horizontal="left" vertical="center" wrapText="1"/>
      <protection locked="0"/>
    </xf>
    <xf numFmtId="39" fontId="15" fillId="0" borderId="53" xfId="1" applyNumberFormat="1" applyFont="1" applyBorder="1" applyAlignment="1" applyProtection="1">
      <alignment shrinkToFit="1"/>
      <protection locked="0"/>
    </xf>
    <xf numFmtId="39" fontId="15" fillId="0" borderId="54" xfId="1" applyNumberFormat="1" applyFont="1" applyBorder="1" applyAlignment="1" applyProtection="1">
      <alignment shrinkToFit="1"/>
      <protection locked="0"/>
    </xf>
    <xf numFmtId="39" fontId="15" fillId="0" borderId="55" xfId="1" applyNumberFormat="1" applyFont="1" applyBorder="1" applyAlignment="1" applyProtection="1">
      <alignment shrinkToFit="1"/>
      <protection locked="0"/>
    </xf>
    <xf numFmtId="39" fontId="3" fillId="0" borderId="56" xfId="1" applyNumberFormat="1" applyFont="1" applyBorder="1" applyAlignment="1" applyProtection="1">
      <alignment shrinkToFit="1"/>
      <protection locked="0"/>
    </xf>
    <xf numFmtId="170" fontId="13" fillId="0" borderId="0" xfId="1" applyNumberFormat="1" applyFont="1"/>
    <xf numFmtId="39" fontId="15" fillId="0" borderId="57" xfId="1" applyNumberFormat="1" applyFont="1" applyBorder="1" applyAlignment="1" applyProtection="1">
      <alignment horizontal="right" shrinkToFit="1"/>
      <protection locked="0"/>
    </xf>
    <xf numFmtId="39" fontId="15" fillId="0" borderId="58" xfId="1" applyNumberFormat="1" applyFont="1" applyBorder="1" applyAlignment="1" applyProtection="1">
      <alignment shrinkToFit="1"/>
      <protection locked="0"/>
    </xf>
    <xf numFmtId="39" fontId="15" fillId="0" borderId="59" xfId="1" applyNumberFormat="1" applyFont="1" applyBorder="1" applyAlignment="1" applyProtection="1">
      <alignment horizontal="right" shrinkToFit="1"/>
      <protection locked="0"/>
    </xf>
    <xf numFmtId="39" fontId="3" fillId="0" borderId="56" xfId="1" applyNumberFormat="1" applyFont="1" applyBorder="1" applyAlignment="1" applyProtection="1">
      <alignment horizontal="right" shrinkToFit="1"/>
      <protection locked="0"/>
    </xf>
    <xf numFmtId="0" fontId="3" fillId="0" borderId="60" xfId="1" applyFont="1" applyBorder="1" applyAlignment="1" applyProtection="1">
      <alignment shrinkToFit="1"/>
      <protection locked="0"/>
    </xf>
    <xf numFmtId="0" fontId="3" fillId="0" borderId="61" xfId="1" applyFont="1" applyBorder="1" applyAlignment="1" applyProtection="1">
      <alignment shrinkToFit="1"/>
      <protection locked="0"/>
    </xf>
    <xf numFmtId="0" fontId="14" fillId="0" borderId="61" xfId="1" applyFont="1" applyBorder="1" applyAlignment="1" applyProtection="1">
      <alignment shrinkToFit="1"/>
      <protection locked="0"/>
    </xf>
    <xf numFmtId="39" fontId="3" fillId="0" borderId="0" xfId="1" applyNumberFormat="1" applyFont="1" applyAlignment="1" applyProtection="1">
      <alignment horizontal="right" shrinkToFit="1"/>
      <protection locked="0"/>
    </xf>
    <xf numFmtId="39" fontId="3" fillId="0" borderId="0" xfId="1" applyNumberFormat="1" applyFont="1" applyAlignment="1" applyProtection="1">
      <alignment shrinkToFit="1"/>
      <protection locked="0"/>
    </xf>
    <xf numFmtId="39" fontId="3" fillId="0" borderId="26" xfId="1" applyNumberFormat="1" applyFont="1" applyBorder="1" applyAlignment="1" applyProtection="1">
      <alignment horizontal="right" shrinkToFit="1"/>
      <protection locked="0"/>
    </xf>
    <xf numFmtId="0" fontId="2" fillId="0" borderId="12" xfId="1" applyFont="1" applyBorder="1" applyAlignment="1" applyProtection="1">
      <alignment shrinkToFit="1"/>
      <protection locked="0"/>
    </xf>
    <xf numFmtId="39" fontId="2" fillId="0" borderId="12" xfId="1" applyNumberFormat="1" applyFont="1" applyBorder="1" applyAlignment="1" applyProtection="1">
      <alignment horizontal="left" shrinkToFit="1"/>
      <protection locked="0"/>
    </xf>
    <xf numFmtId="0" fontId="8" fillId="0" borderId="0" xfId="1" applyFont="1"/>
    <xf numFmtId="39" fontId="2" fillId="0" borderId="62" xfId="1" applyNumberFormat="1" applyFont="1" applyBorder="1" applyAlignment="1" applyProtection="1">
      <alignment horizontal="left" shrinkToFit="1"/>
      <protection locked="0"/>
    </xf>
    <xf numFmtId="2" fontId="8" fillId="0" borderId="0" xfId="1" applyNumberFormat="1" applyFont="1" applyAlignment="1">
      <alignment shrinkToFit="1"/>
    </xf>
    <xf numFmtId="2" fontId="13" fillId="0" borderId="0" xfId="1" applyNumberFormat="1" applyFont="1"/>
    <xf numFmtId="2" fontId="21" fillId="0" borderId="0" xfId="1" applyNumberFormat="1" applyFont="1"/>
    <xf numFmtId="2" fontId="5" fillId="0" borderId="0" xfId="1" applyNumberFormat="1" applyFont="1"/>
    <xf numFmtId="0" fontId="5" fillId="0" borderId="10" xfId="1" applyFont="1" applyBorder="1"/>
    <xf numFmtId="0" fontId="8" fillId="0" borderId="13" xfId="1" applyFont="1" applyBorder="1" applyAlignment="1">
      <alignment horizontal="center" shrinkToFit="1"/>
    </xf>
    <xf numFmtId="0" fontId="8" fillId="0" borderId="65" xfId="1" applyFont="1" applyBorder="1" applyAlignment="1">
      <alignment horizontal="center" shrinkToFit="1"/>
    </xf>
    <xf numFmtId="0" fontId="2" fillId="0" borderId="74" xfId="1" applyFont="1" applyBorder="1" applyAlignment="1" applyProtection="1">
      <alignment horizontal="left" shrinkToFit="1"/>
      <protection locked="0"/>
    </xf>
    <xf numFmtId="0" fontId="2" fillId="0" borderId="23" xfId="1" applyFont="1" applyBorder="1" applyAlignment="1" applyProtection="1">
      <alignment horizontal="left" shrinkToFit="1"/>
      <protection locked="0"/>
    </xf>
    <xf numFmtId="0" fontId="2" fillId="0" borderId="24" xfId="1" applyFont="1" applyBorder="1" applyAlignment="1" applyProtection="1">
      <alignment horizontal="left" shrinkToFit="1"/>
      <protection locked="0"/>
    </xf>
    <xf numFmtId="39" fontId="2" fillId="0" borderId="74" xfId="1" applyNumberFormat="1" applyFont="1" applyBorder="1" applyAlignment="1" applyProtection="1">
      <alignment horizontal="left" shrinkToFit="1"/>
      <protection locked="0"/>
    </xf>
    <xf numFmtId="39" fontId="2" fillId="0" borderId="23" xfId="1" applyNumberFormat="1" applyFont="1" applyBorder="1" applyAlignment="1" applyProtection="1">
      <alignment horizontal="left" shrinkToFit="1"/>
      <protection locked="0"/>
    </xf>
    <xf numFmtId="39" fontId="2" fillId="0" borderId="24" xfId="1" applyNumberFormat="1" applyFont="1" applyBorder="1" applyAlignment="1" applyProtection="1">
      <alignment horizontal="left" shrinkToFit="1"/>
      <protection locked="0"/>
    </xf>
    <xf numFmtId="0" fontId="2" fillId="0" borderId="20" xfId="1" applyFont="1" applyBorder="1" applyAlignment="1">
      <alignment horizontal="left" vertical="center"/>
    </xf>
    <xf numFmtId="0" fontId="4" fillId="0" borderId="21" xfId="1" applyFont="1" applyBorder="1" applyAlignment="1">
      <alignment horizontal="left" vertical="center"/>
    </xf>
    <xf numFmtId="0" fontId="4" fillId="0" borderId="75" xfId="1" applyFont="1" applyBorder="1" applyAlignment="1">
      <alignment horizontal="left" vertical="center"/>
    </xf>
    <xf numFmtId="0" fontId="20" fillId="0" borderId="0" xfId="1" applyFont="1" applyAlignment="1">
      <alignment horizontal="left" vertical="center"/>
    </xf>
    <xf numFmtId="0" fontId="10" fillId="0" borderId="68" xfId="1" applyFont="1" applyBorder="1" applyAlignment="1" applyProtection="1">
      <alignment horizontal="center" shrinkToFit="1"/>
      <protection locked="0"/>
    </xf>
    <xf numFmtId="0" fontId="10" fillId="0" borderId="69" xfId="1" applyFont="1" applyBorder="1" applyAlignment="1" applyProtection="1">
      <alignment horizontal="center" shrinkToFit="1"/>
      <protection locked="0"/>
    </xf>
    <xf numFmtId="0" fontId="10" fillId="0" borderId="70" xfId="1" applyFont="1" applyBorder="1" applyAlignment="1" applyProtection="1">
      <alignment horizontal="center" shrinkToFit="1"/>
      <protection locked="0"/>
    </xf>
    <xf numFmtId="0" fontId="10" fillId="0" borderId="10" xfId="1" applyFont="1" applyBorder="1" applyAlignment="1" applyProtection="1">
      <alignment horizontal="center" shrinkToFit="1"/>
      <protection locked="0"/>
    </xf>
    <xf numFmtId="0" fontId="10" fillId="0" borderId="0" xfId="1" applyFont="1" applyAlignment="1" applyProtection="1">
      <alignment horizontal="center" shrinkToFit="1"/>
      <protection locked="0"/>
    </xf>
    <xf numFmtId="0" fontId="10" fillId="0" borderId="11" xfId="1" applyFont="1" applyBorder="1" applyAlignment="1" applyProtection="1">
      <alignment horizontal="center" shrinkToFit="1"/>
      <protection locked="0"/>
    </xf>
    <xf numFmtId="0" fontId="10" fillId="0" borderId="71" xfId="1" applyFont="1" applyBorder="1" applyAlignment="1" applyProtection="1">
      <alignment horizontal="center" shrinkToFit="1"/>
      <protection locked="0"/>
    </xf>
    <xf numFmtId="0" fontId="10" fillId="0" borderId="72" xfId="1" applyFont="1" applyBorder="1" applyAlignment="1" applyProtection="1">
      <alignment horizontal="center" shrinkToFit="1"/>
      <protection locked="0"/>
    </xf>
    <xf numFmtId="0" fontId="10" fillId="0" borderId="73" xfId="1" applyFont="1" applyBorder="1" applyAlignment="1" applyProtection="1">
      <alignment horizontal="center" shrinkToFit="1"/>
      <protection locked="0"/>
    </xf>
    <xf numFmtId="0" fontId="2" fillId="0" borderId="68" xfId="1" applyFont="1" applyBorder="1" applyAlignment="1">
      <alignment horizontal="left" vertical="center"/>
    </xf>
    <xf numFmtId="0" fontId="4" fillId="0" borderId="69" xfId="1" applyFont="1" applyBorder="1" applyAlignment="1">
      <alignment horizontal="left" vertical="center"/>
    </xf>
    <xf numFmtId="0" fontId="4" fillId="0" borderId="70" xfId="1" applyFont="1" applyBorder="1" applyAlignment="1">
      <alignment horizontal="left" vertical="center"/>
    </xf>
    <xf numFmtId="0" fontId="2" fillId="0" borderId="12" xfId="1" applyFont="1" applyBorder="1" applyAlignment="1">
      <alignment horizontal="left" vertical="center"/>
    </xf>
    <xf numFmtId="0" fontId="4" fillId="0" borderId="13" xfId="1" applyFont="1" applyBorder="1" applyAlignment="1">
      <alignment horizontal="left" vertical="center"/>
    </xf>
    <xf numFmtId="0" fontId="4" fillId="0" borderId="65" xfId="1" applyFont="1" applyBorder="1" applyAlignment="1">
      <alignment horizontal="left" vertical="center"/>
    </xf>
    <xf numFmtId="0" fontId="19" fillId="0" borderId="25" xfId="1" applyFont="1" applyBorder="1" applyAlignment="1">
      <alignment horizontal="center" vertical="center" wrapText="1"/>
    </xf>
    <xf numFmtId="0" fontId="19" fillId="0" borderId="28" xfId="1" applyFont="1" applyBorder="1" applyAlignment="1">
      <alignment horizontal="center" vertical="center" wrapText="1"/>
    </xf>
    <xf numFmtId="0" fontId="19" fillId="0" borderId="26" xfId="1" applyFont="1" applyBorder="1" applyAlignment="1">
      <alignment horizontal="center" vertical="center" wrapText="1"/>
    </xf>
    <xf numFmtId="39" fontId="10" fillId="0" borderId="12" xfId="1" applyNumberFormat="1" applyFont="1" applyBorder="1" applyAlignment="1" applyProtection="1">
      <alignment horizontal="left" vertical="center" wrapText="1"/>
      <protection locked="0"/>
    </xf>
    <xf numFmtId="39" fontId="10" fillId="0" borderId="13" xfId="1" applyNumberFormat="1" applyFont="1" applyBorder="1" applyAlignment="1" applyProtection="1">
      <alignment horizontal="left" vertical="center" wrapText="1"/>
      <protection locked="0"/>
    </xf>
    <xf numFmtId="0" fontId="8" fillId="0" borderId="13" xfId="1" applyFont="1" applyBorder="1" applyAlignment="1">
      <alignment horizontal="center" vertical="center" wrapText="1"/>
    </xf>
    <xf numFmtId="0" fontId="8" fillId="0" borderId="65" xfId="1" applyFont="1" applyBorder="1" applyAlignment="1">
      <alignment horizontal="center" vertical="center" wrapText="1"/>
    </xf>
    <xf numFmtId="0" fontId="8" fillId="0" borderId="7" xfId="1" applyFont="1" applyBorder="1" applyAlignment="1">
      <alignment horizontal="left" shrinkToFit="1"/>
    </xf>
    <xf numFmtId="0" fontId="8" fillId="0" borderId="4" xfId="1" applyFont="1" applyBorder="1" applyAlignment="1">
      <alignment horizontal="left" shrinkToFit="1"/>
    </xf>
    <xf numFmtId="0" fontId="8" fillId="0" borderId="8" xfId="1" applyFont="1" applyBorder="1" applyAlignment="1">
      <alignment horizontal="left" shrinkToFit="1"/>
    </xf>
    <xf numFmtId="39" fontId="2" fillId="0" borderId="66" xfId="1" applyNumberFormat="1" applyFont="1" applyBorder="1" applyAlignment="1" applyProtection="1">
      <alignment horizontal="left" shrinkToFit="1"/>
      <protection locked="0"/>
    </xf>
    <xf numFmtId="0" fontId="18" fillId="0" borderId="15" xfId="1" applyFont="1" applyBorder="1" applyAlignment="1">
      <alignment horizontal="left" shrinkToFit="1"/>
    </xf>
    <xf numFmtId="0" fontId="18" fillId="0" borderId="67" xfId="1" applyFont="1" applyBorder="1" applyAlignment="1">
      <alignment horizontal="left" shrinkToFit="1"/>
    </xf>
    <xf numFmtId="0" fontId="2" fillId="0" borderId="14" xfId="1" applyFont="1" applyBorder="1" applyAlignment="1">
      <alignment horizontal="left" shrinkToFit="1"/>
    </xf>
    <xf numFmtId="0" fontId="2" fillId="0" borderId="15" xfId="1" applyFont="1" applyBorder="1" applyAlignment="1">
      <alignment horizontal="left" shrinkToFit="1"/>
    </xf>
    <xf numFmtId="0" fontId="2" fillId="0" borderId="16" xfId="1" applyFont="1" applyBorder="1" applyAlignment="1">
      <alignment horizontal="left" shrinkToFit="1"/>
    </xf>
    <xf numFmtId="39" fontId="2" fillId="0" borderId="12" xfId="1" applyNumberFormat="1" applyFont="1" applyBorder="1" applyAlignment="1" applyProtection="1">
      <alignment horizontal="center" shrinkToFit="1"/>
      <protection locked="0"/>
    </xf>
    <xf numFmtId="39" fontId="2" fillId="0" borderId="13" xfId="1" applyNumberFormat="1" applyFont="1" applyBorder="1" applyAlignment="1" applyProtection="1">
      <alignment horizontal="center" shrinkToFit="1"/>
      <protection locked="0"/>
    </xf>
    <xf numFmtId="0" fontId="10" fillId="0" borderId="12" xfId="1" applyFont="1" applyBorder="1" applyAlignment="1" applyProtection="1">
      <alignment horizontal="right" shrinkToFit="1"/>
      <protection locked="0"/>
    </xf>
    <xf numFmtId="0" fontId="10" fillId="0" borderId="13" xfId="1" applyFont="1" applyBorder="1" applyAlignment="1" applyProtection="1">
      <alignment horizontal="right" shrinkToFit="1"/>
      <protection locked="0"/>
    </xf>
    <xf numFmtId="0" fontId="8" fillId="0" borderId="14" xfId="1" applyFont="1" applyBorder="1" applyAlignment="1">
      <alignment horizontal="left" shrinkToFit="1"/>
    </xf>
    <xf numFmtId="0" fontId="8" fillId="0" borderId="16" xfId="1" applyFont="1" applyBorder="1" applyAlignment="1">
      <alignment horizontal="left" shrinkToFit="1"/>
    </xf>
    <xf numFmtId="39" fontId="16" fillId="0" borderId="62" xfId="1" applyNumberFormat="1" applyFont="1" applyBorder="1" applyAlignment="1" applyProtection="1">
      <alignment horizontal="center" shrinkToFit="1"/>
      <protection locked="0"/>
    </xf>
    <xf numFmtId="0" fontId="17" fillId="0" borderId="63" xfId="1" applyFont="1" applyBorder="1" applyAlignment="1">
      <alignment horizontal="center" shrinkToFit="1"/>
    </xf>
    <xf numFmtId="0" fontId="17" fillId="0" borderId="64" xfId="1" applyFont="1" applyBorder="1" applyAlignment="1">
      <alignment horizontal="center" shrinkToFit="1"/>
    </xf>
    <xf numFmtId="0" fontId="8" fillId="0" borderId="15" xfId="1" applyFont="1" applyBorder="1" applyAlignment="1">
      <alignment horizontal="left" shrinkToFit="1"/>
    </xf>
    <xf numFmtId="166" fontId="3" fillId="0" borderId="46" xfId="1" applyNumberFormat="1" applyFont="1" applyBorder="1" applyAlignment="1" applyProtection="1">
      <alignment shrinkToFit="1"/>
      <protection locked="0"/>
    </xf>
    <xf numFmtId="0" fontId="14" fillId="0" borderId="47" xfId="1" applyFont="1" applyBorder="1" applyAlignment="1" applyProtection="1">
      <alignment shrinkToFit="1"/>
      <protection locked="0"/>
    </xf>
    <xf numFmtId="0" fontId="3" fillId="0" borderId="44" xfId="1" applyFont="1" applyBorder="1" applyAlignment="1" applyProtection="1">
      <alignment shrinkToFit="1"/>
      <protection locked="0"/>
    </xf>
    <xf numFmtId="0" fontId="14" fillId="0" borderId="45" xfId="1" applyFont="1" applyBorder="1" applyAlignment="1" applyProtection="1">
      <alignment shrinkToFit="1"/>
      <protection locked="0"/>
    </xf>
    <xf numFmtId="0" fontId="4" fillId="0" borderId="48" xfId="1" applyFont="1" applyBorder="1" applyAlignment="1" applyProtection="1">
      <alignment horizontal="center" vertical="center" wrapText="1"/>
      <protection locked="0"/>
    </xf>
    <xf numFmtId="0" fontId="4" fillId="0" borderId="49" xfId="1" applyFont="1" applyBorder="1" applyAlignment="1" applyProtection="1">
      <alignment horizontal="center" vertical="center" wrapText="1"/>
      <protection locked="0"/>
    </xf>
    <xf numFmtId="0" fontId="4" fillId="0" borderId="50" xfId="1" applyFont="1" applyBorder="1" applyAlignment="1" applyProtection="1">
      <alignment vertical="center" wrapText="1"/>
      <protection locked="0"/>
    </xf>
    <xf numFmtId="0" fontId="4" fillId="0" borderId="51" xfId="1" applyFont="1" applyBorder="1" applyAlignment="1" applyProtection="1">
      <alignment vertical="center" wrapText="1"/>
      <protection locked="0"/>
    </xf>
    <xf numFmtId="0" fontId="5" fillId="0" borderId="52" xfId="1" applyFont="1" applyBorder="1" applyAlignment="1" applyProtection="1">
      <alignment vertical="center" wrapText="1"/>
      <protection locked="0"/>
    </xf>
    <xf numFmtId="0" fontId="16" fillId="0" borderId="62" xfId="1" applyFont="1" applyBorder="1" applyAlignment="1" applyProtection="1">
      <alignment horizontal="center" shrinkToFit="1"/>
      <protection locked="0"/>
    </xf>
    <xf numFmtId="0" fontId="3" fillId="0" borderId="35" xfId="1" applyFont="1" applyBorder="1" applyAlignment="1" applyProtection="1">
      <alignment horizontal="center" shrinkToFit="1"/>
      <protection locked="0"/>
    </xf>
    <xf numFmtId="0" fontId="14" fillId="0" borderId="41" xfId="1" applyFont="1" applyBorder="1" applyAlignment="1" applyProtection="1">
      <alignment horizontal="center" shrinkToFit="1"/>
      <protection locked="0"/>
    </xf>
    <xf numFmtId="166" fontId="3" fillId="0" borderId="35" xfId="1" applyNumberFormat="1" applyFont="1" applyBorder="1" applyAlignment="1" applyProtection="1">
      <alignment shrinkToFit="1"/>
      <protection locked="0"/>
    </xf>
    <xf numFmtId="0" fontId="14" fillId="0" borderId="41" xfId="1" applyFont="1" applyBorder="1" applyAlignment="1" applyProtection="1">
      <alignment shrinkToFit="1"/>
      <protection locked="0"/>
    </xf>
    <xf numFmtId="39" fontId="3" fillId="0" borderId="35" xfId="1" applyNumberFormat="1" applyFont="1" applyBorder="1" applyAlignment="1" applyProtection="1">
      <alignment vertical="top" shrinkToFit="1"/>
      <protection locked="0"/>
    </xf>
    <xf numFmtId="39" fontId="14" fillId="0" borderId="41" xfId="1" applyNumberFormat="1" applyFont="1" applyBorder="1" applyAlignment="1" applyProtection="1">
      <alignment vertical="top" shrinkToFit="1"/>
      <protection locked="0"/>
    </xf>
    <xf numFmtId="39" fontId="3" fillId="0" borderId="39" xfId="1" applyNumberFormat="1" applyFont="1" applyBorder="1" applyProtection="1">
      <protection locked="0"/>
    </xf>
    <xf numFmtId="0" fontId="5" fillId="0" borderId="33" xfId="1" applyFont="1" applyBorder="1"/>
    <xf numFmtId="39" fontId="3" fillId="0" borderId="34" xfId="1" applyNumberFormat="1" applyFont="1" applyBorder="1" applyAlignment="1" applyProtection="1">
      <alignment vertical="center" shrinkToFit="1"/>
      <protection locked="0"/>
    </xf>
    <xf numFmtId="39" fontId="14" fillId="0" borderId="37" xfId="1" applyNumberFormat="1" applyFont="1" applyBorder="1" applyAlignment="1" applyProtection="1">
      <alignment vertical="center" shrinkToFit="1"/>
      <protection locked="0"/>
    </xf>
    <xf numFmtId="166" fontId="3" fillId="0" borderId="44" xfId="1" applyNumberFormat="1" applyFont="1" applyBorder="1" applyAlignment="1" applyProtection="1">
      <alignment shrinkToFit="1"/>
      <protection locked="0"/>
    </xf>
    <xf numFmtId="0" fontId="3" fillId="0" borderId="31" xfId="1" applyFont="1" applyBorder="1" applyAlignment="1" applyProtection="1">
      <alignment horizontal="center" shrinkToFit="1"/>
      <protection locked="0"/>
    </xf>
    <xf numFmtId="0" fontId="14" fillId="0" borderId="35" xfId="1" applyFont="1" applyBorder="1" applyAlignment="1" applyProtection="1">
      <alignment horizontal="center" shrinkToFit="1"/>
      <protection locked="0"/>
    </xf>
    <xf numFmtId="166" fontId="3" fillId="0" borderId="35" xfId="1" applyNumberFormat="1" applyFont="1" applyBorder="1" applyAlignment="1" applyProtection="1">
      <alignment horizontal="left" wrapText="1" shrinkToFit="1"/>
      <protection locked="0"/>
    </xf>
    <xf numFmtId="0" fontId="5" fillId="0" borderId="36" xfId="1" applyFont="1" applyBorder="1"/>
    <xf numFmtId="0" fontId="14" fillId="0" borderId="35" xfId="1" applyFont="1" applyBorder="1" applyAlignment="1" applyProtection="1">
      <alignment horizontal="left" wrapText="1" shrinkToFit="1"/>
      <protection locked="0"/>
    </xf>
    <xf numFmtId="39" fontId="14" fillId="0" borderId="35" xfId="1" applyNumberFormat="1" applyFont="1" applyBorder="1" applyAlignment="1" applyProtection="1">
      <alignment vertical="top" shrinkToFit="1"/>
      <protection locked="0"/>
    </xf>
    <xf numFmtId="166" fontId="3" fillId="0" borderId="38" xfId="1" applyNumberFormat="1" applyFont="1" applyBorder="1" applyAlignment="1" applyProtection="1">
      <alignment horizontal="left" wrapText="1" shrinkToFit="1"/>
      <protection locked="0"/>
    </xf>
    <xf numFmtId="0" fontId="14" fillId="0" borderId="31" xfId="1" applyFont="1" applyBorder="1" applyAlignment="1" applyProtection="1">
      <alignment horizontal="left" wrapText="1" shrinkToFit="1"/>
      <protection locked="0"/>
    </xf>
    <xf numFmtId="166" fontId="3" fillId="0" borderId="31" xfId="1" applyNumberFormat="1" applyFont="1" applyBorder="1" applyAlignment="1" applyProtection="1">
      <alignment horizontal="left" wrapText="1" shrinkToFit="1"/>
      <protection locked="0"/>
    </xf>
    <xf numFmtId="0" fontId="2" fillId="0" borderId="1" xfId="1" applyFont="1" applyBorder="1" applyAlignment="1">
      <alignment horizontal="center" vertical="center" shrinkToFit="1"/>
    </xf>
    <xf numFmtId="0" fontId="2" fillId="0" borderId="2" xfId="1" applyFont="1" applyBorder="1" applyAlignment="1">
      <alignment horizontal="center" vertical="center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4" fillId="0" borderId="5" xfId="1" applyFont="1" applyBorder="1" applyAlignment="1">
      <alignment horizontal="center" vertical="center" wrapText="1" shrinkToFit="1"/>
    </xf>
    <xf numFmtId="0" fontId="4" fillId="0" borderId="6" xfId="1" applyFont="1" applyBorder="1" applyAlignment="1">
      <alignment horizontal="center" vertical="center" shrinkToFit="1"/>
    </xf>
    <xf numFmtId="14" fontId="1" fillId="0" borderId="7" xfId="1" applyNumberFormat="1" applyBorder="1" applyAlignment="1">
      <alignment horizontal="center" wrapText="1" shrinkToFit="1"/>
    </xf>
    <xf numFmtId="0" fontId="1" fillId="0" borderId="4" xfId="1" applyBorder="1" applyAlignment="1">
      <alignment horizontal="center" wrapText="1" shrinkToFit="1"/>
    </xf>
    <xf numFmtId="0" fontId="1" fillId="0" borderId="8" xfId="1" applyBorder="1" applyAlignment="1">
      <alignment horizontal="center" wrapText="1" shrinkToFit="1"/>
    </xf>
    <xf numFmtId="0" fontId="6" fillId="0" borderId="10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2" fillId="0" borderId="12" xfId="1" applyFont="1" applyBorder="1" applyAlignment="1">
      <alignment horizontal="center" vertical="center" shrinkToFit="1"/>
    </xf>
    <xf numFmtId="0" fontId="2" fillId="0" borderId="13" xfId="1" applyFont="1" applyBorder="1" applyAlignment="1">
      <alignment horizontal="center" vertical="center" shrinkToFit="1"/>
    </xf>
    <xf numFmtId="0" fontId="8" fillId="0" borderId="14" xfId="1" applyFont="1" applyBorder="1" applyAlignment="1">
      <alignment horizontal="left" wrapText="1" shrinkToFit="1"/>
    </xf>
    <xf numFmtId="0" fontId="8" fillId="0" borderId="15" xfId="1" applyFont="1" applyBorder="1" applyAlignment="1">
      <alignment horizontal="left" wrapText="1" shrinkToFit="1"/>
    </xf>
    <xf numFmtId="0" fontId="8" fillId="0" borderId="16" xfId="1" applyFont="1" applyBorder="1" applyAlignment="1">
      <alignment horizontal="left" wrapText="1" shrinkToFit="1"/>
    </xf>
    <xf numFmtId="0" fontId="3" fillId="0" borderId="27" xfId="1" applyFont="1" applyBorder="1" applyAlignment="1" applyProtection="1">
      <alignment horizontal="center" vertical="center" shrinkToFit="1"/>
      <protection locked="0"/>
    </xf>
    <xf numFmtId="0" fontId="14" fillId="0" borderId="29" xfId="1" applyFont="1" applyBorder="1" applyAlignment="1">
      <alignment horizontal="center" vertical="center" shrinkToFit="1"/>
    </xf>
    <xf numFmtId="166" fontId="3" fillId="0" borderId="27" xfId="1" applyNumberFormat="1" applyFont="1" applyBorder="1" applyAlignment="1" applyProtection="1">
      <alignment horizontal="left" shrinkToFit="1"/>
      <protection locked="0"/>
    </xf>
    <xf numFmtId="166" fontId="3" fillId="0" borderId="31" xfId="1" applyNumberFormat="1" applyFont="1" applyBorder="1" applyAlignment="1" applyProtection="1">
      <alignment horizontal="left" shrinkToFit="1"/>
      <protection locked="0"/>
    </xf>
    <xf numFmtId="39" fontId="3" fillId="0" borderId="31" xfId="1" applyNumberFormat="1" applyFont="1" applyBorder="1" applyAlignment="1" applyProtection="1">
      <alignment vertical="center" shrinkToFit="1"/>
      <protection locked="0"/>
    </xf>
    <xf numFmtId="39" fontId="3" fillId="0" borderId="35" xfId="1" applyNumberFormat="1" applyFont="1" applyBorder="1" applyAlignment="1" applyProtection="1">
      <alignment vertical="center" shrinkToFit="1"/>
      <protection locked="0"/>
    </xf>
    <xf numFmtId="39" fontId="3" fillId="0" borderId="33" xfId="1" applyNumberFormat="1" applyFont="1" applyBorder="1" applyAlignment="1" applyProtection="1">
      <alignment shrinkToFit="1"/>
      <protection locked="0"/>
    </xf>
    <xf numFmtId="0" fontId="5" fillId="0" borderId="36" xfId="1" applyFont="1" applyBorder="1" applyAlignment="1">
      <alignment shrinkToFit="1"/>
    </xf>
    <xf numFmtId="0" fontId="6" fillId="0" borderId="18" xfId="1" applyFont="1" applyBorder="1" applyAlignment="1">
      <alignment horizontal="center" vertical="center" shrinkToFit="1"/>
    </xf>
    <xf numFmtId="0" fontId="6" fillId="0" borderId="19" xfId="1" applyFont="1" applyBorder="1" applyAlignment="1">
      <alignment horizontal="center" vertical="center" shrinkToFit="1"/>
    </xf>
    <xf numFmtId="0" fontId="2" fillId="0" borderId="20" xfId="1" applyFont="1" applyBorder="1" applyAlignment="1">
      <alignment horizontal="center" vertical="center" shrinkToFit="1"/>
    </xf>
    <xf numFmtId="0" fontId="2" fillId="0" borderId="21" xfId="1" applyFont="1" applyBorder="1" applyAlignment="1">
      <alignment horizontal="center" vertical="center" shrinkToFit="1"/>
    </xf>
    <xf numFmtId="0" fontId="8" fillId="0" borderId="22" xfId="1" applyFont="1" applyBorder="1" applyAlignment="1">
      <alignment horizontal="left" wrapText="1" shrinkToFit="1"/>
    </xf>
    <xf numFmtId="0" fontId="8" fillId="0" borderId="23" xfId="1" applyFont="1" applyBorder="1" applyAlignment="1">
      <alignment horizontal="left" wrapText="1" shrinkToFit="1"/>
    </xf>
    <xf numFmtId="0" fontId="8" fillId="0" borderId="24" xfId="1" applyFont="1" applyBorder="1" applyAlignment="1">
      <alignment horizontal="left" wrapText="1" shrinkToFit="1"/>
    </xf>
    <xf numFmtId="164" fontId="3" fillId="0" borderId="27" xfId="1" applyNumberFormat="1" applyFont="1" applyBorder="1" applyAlignment="1" applyProtection="1">
      <alignment vertical="center" shrinkToFit="1"/>
      <protection locked="0"/>
    </xf>
    <xf numFmtId="0" fontId="14" fillId="0" borderId="29" xfId="1" applyFont="1" applyBorder="1" applyAlignment="1">
      <alignment vertical="center" shrinkToFit="1"/>
    </xf>
    <xf numFmtId="0" fontId="10" fillId="0" borderId="25" xfId="1" applyFont="1" applyBorder="1" applyAlignment="1" applyProtection="1">
      <alignment horizontal="center" vertical="center"/>
      <protection locked="0"/>
    </xf>
    <xf numFmtId="0" fontId="11" fillId="0" borderId="28" xfId="1" applyFont="1" applyBorder="1" applyAlignment="1" applyProtection="1">
      <alignment horizontal="center" vertical="center"/>
      <protection locked="0"/>
    </xf>
    <xf numFmtId="0" fontId="12" fillId="0" borderId="28" xfId="1" applyFont="1" applyBorder="1" applyAlignment="1">
      <alignment horizontal="center" vertical="center"/>
    </xf>
    <xf numFmtId="0" fontId="11" fillId="0" borderId="26" xfId="1" applyFont="1" applyBorder="1" applyAlignment="1" applyProtection="1">
      <alignment horizontal="center" vertical="center"/>
      <protection locked="0"/>
    </xf>
    <xf numFmtId="1" fontId="3" fillId="0" borderId="27" xfId="1" applyNumberFormat="1" applyFont="1" applyBorder="1" applyAlignment="1" applyProtection="1">
      <alignment horizontal="center" vertical="center"/>
      <protection locked="0"/>
    </xf>
    <xf numFmtId="0" fontId="14" fillId="0" borderId="29" xfId="1" applyFont="1" applyBorder="1" applyAlignment="1">
      <alignment horizontal="center" vertical="center"/>
    </xf>
  </cellXfs>
  <cellStyles count="2">
    <cellStyle name="Normal" xfId="0" builtinId="0"/>
    <cellStyle name="Normal 3" xfId="1" xr:uid="{B8FD5126-93ED-4E26-BDB7-B85B5912EAE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238125</xdr:colOff>
      <xdr:row>0</xdr:row>
      <xdr:rowOff>38100</xdr:rowOff>
    </xdr:from>
    <xdr:to>
      <xdr:col>16</xdr:col>
      <xdr:colOff>933450</xdr:colOff>
      <xdr:row>2</xdr:row>
      <xdr:rowOff>352425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767E1C3A-280B-485E-B653-D72F2DF738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60125" y="38100"/>
          <a:ext cx="695325" cy="1133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EHIDRO/FEHIDRO%202018/FINAL/Planilha%20Or&#231;ament&#225;ri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NILHA ORÇAMENTÁRIA"/>
      <sheetName val="QUANTITATIVO DE ABERTURAS"/>
      <sheetName val="CRONOGRAMA FIS_FINAN"/>
      <sheetName val="QUANTITATIVO DE REDES"/>
      <sheetName val="QUANTITATIVO DE LIGAÇÕES"/>
      <sheetName val="QUANTITATIVO VALAS DE CALÇADA"/>
      <sheetName val="QUANTITATIVO VALAS DE ASFALTO"/>
    </sheetNames>
    <sheetDataSet>
      <sheetData sheetId="0">
        <row r="8">
          <cell r="C8" t="str">
            <v>Canteiro de obras</v>
          </cell>
        </row>
        <row r="14">
          <cell r="C14" t="str">
            <v>Serviços preliminares</v>
          </cell>
        </row>
        <row r="21">
          <cell r="C21" t="str">
            <v>Serviços técnicos - Locação e cadastro</v>
          </cell>
        </row>
        <row r="27">
          <cell r="C27" t="str">
            <v>Serviços de substituição de rede por método não destrutivo</v>
          </cell>
        </row>
        <row r="33">
          <cell r="C33" t="str">
            <v>Troca de ramais de água e passagem/ligação nova de água</v>
          </cell>
        </row>
        <row r="39">
          <cell r="C39" t="str">
            <v>Abertura e fechamento de cava</v>
          </cell>
        </row>
        <row r="47">
          <cell r="C47" t="str">
            <v>Fornecimento e Instalação de válvulas e registros</v>
          </cell>
        </row>
        <row r="58">
          <cell r="C58" t="str">
            <v>Recomposição de pavimentação asfáltica/ calçada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79615C-49F6-4BCA-B472-BE280A818BB5}">
  <sheetPr>
    <pageSetUpPr fitToPage="1"/>
  </sheetPr>
  <dimension ref="A1:GN447"/>
  <sheetViews>
    <sheetView tabSelected="1" view="pageBreakPreview" zoomScale="50" zoomScaleNormal="75" zoomScaleSheetLayoutView="50" workbookViewId="0">
      <selection activeCell="H15" sqref="H15"/>
    </sheetView>
  </sheetViews>
  <sheetFormatPr defaultRowHeight="12.75" x14ac:dyDescent="0.2"/>
  <cols>
    <col min="1" max="1" width="8.7109375" style="61" customWidth="1"/>
    <col min="2" max="2" width="47" style="2" customWidth="1"/>
    <col min="3" max="3" width="14.5703125" style="2" customWidth="1"/>
    <col min="4" max="5" width="23" style="2" bestFit="1" customWidth="1"/>
    <col min="6" max="13" width="22" style="2" bestFit="1" customWidth="1"/>
    <col min="14" max="14" width="22" style="2" customWidth="1"/>
    <col min="15" max="15" width="22" style="2" bestFit="1" customWidth="1"/>
    <col min="16" max="16" width="18" style="2" customWidth="1"/>
    <col min="17" max="17" width="26.140625" style="2" customWidth="1"/>
    <col min="18" max="18" width="7.42578125" style="2" customWidth="1"/>
    <col min="19" max="19" width="26.140625" style="2" bestFit="1" customWidth="1"/>
    <col min="20" max="21" width="9.140625" style="2"/>
    <col min="22" max="22" width="12.7109375" style="2" bestFit="1" customWidth="1"/>
    <col min="23" max="256" width="9.140625" style="2"/>
    <col min="257" max="257" width="8.7109375" style="2" customWidth="1"/>
    <col min="258" max="258" width="47" style="2" customWidth="1"/>
    <col min="259" max="259" width="14.5703125" style="2" customWidth="1"/>
    <col min="260" max="261" width="23" style="2" bestFit="1" customWidth="1"/>
    <col min="262" max="269" width="22" style="2" bestFit="1" customWidth="1"/>
    <col min="270" max="270" width="22" style="2" customWidth="1"/>
    <col min="271" max="271" width="22" style="2" bestFit="1" customWidth="1"/>
    <col min="272" max="272" width="18" style="2" customWidth="1"/>
    <col min="273" max="273" width="26.140625" style="2" customWidth="1"/>
    <col min="274" max="274" width="7.42578125" style="2" customWidth="1"/>
    <col min="275" max="275" width="26.140625" style="2" bestFit="1" customWidth="1"/>
    <col min="276" max="277" width="9.140625" style="2"/>
    <col min="278" max="278" width="12.7109375" style="2" bestFit="1" customWidth="1"/>
    <col min="279" max="512" width="9.140625" style="2"/>
    <col min="513" max="513" width="8.7109375" style="2" customWidth="1"/>
    <col min="514" max="514" width="47" style="2" customWidth="1"/>
    <col min="515" max="515" width="14.5703125" style="2" customWidth="1"/>
    <col min="516" max="517" width="23" style="2" bestFit="1" customWidth="1"/>
    <col min="518" max="525" width="22" style="2" bestFit="1" customWidth="1"/>
    <col min="526" max="526" width="22" style="2" customWidth="1"/>
    <col min="527" max="527" width="22" style="2" bestFit="1" customWidth="1"/>
    <col min="528" max="528" width="18" style="2" customWidth="1"/>
    <col min="529" max="529" width="26.140625" style="2" customWidth="1"/>
    <col min="530" max="530" width="7.42578125" style="2" customWidth="1"/>
    <col min="531" max="531" width="26.140625" style="2" bestFit="1" customWidth="1"/>
    <col min="532" max="533" width="9.140625" style="2"/>
    <col min="534" max="534" width="12.7109375" style="2" bestFit="1" customWidth="1"/>
    <col min="535" max="768" width="9.140625" style="2"/>
    <col min="769" max="769" width="8.7109375" style="2" customWidth="1"/>
    <col min="770" max="770" width="47" style="2" customWidth="1"/>
    <col min="771" max="771" width="14.5703125" style="2" customWidth="1"/>
    <col min="772" max="773" width="23" style="2" bestFit="1" customWidth="1"/>
    <col min="774" max="781" width="22" style="2" bestFit="1" customWidth="1"/>
    <col min="782" max="782" width="22" style="2" customWidth="1"/>
    <col min="783" max="783" width="22" style="2" bestFit="1" customWidth="1"/>
    <col min="784" max="784" width="18" style="2" customWidth="1"/>
    <col min="785" max="785" width="26.140625" style="2" customWidth="1"/>
    <col min="786" max="786" width="7.42578125" style="2" customWidth="1"/>
    <col min="787" max="787" width="26.140625" style="2" bestFit="1" customWidth="1"/>
    <col min="788" max="789" width="9.140625" style="2"/>
    <col min="790" max="790" width="12.7109375" style="2" bestFit="1" customWidth="1"/>
    <col min="791" max="1024" width="9.140625" style="2"/>
    <col min="1025" max="1025" width="8.7109375" style="2" customWidth="1"/>
    <col min="1026" max="1026" width="47" style="2" customWidth="1"/>
    <col min="1027" max="1027" width="14.5703125" style="2" customWidth="1"/>
    <col min="1028" max="1029" width="23" style="2" bestFit="1" customWidth="1"/>
    <col min="1030" max="1037" width="22" style="2" bestFit="1" customWidth="1"/>
    <col min="1038" max="1038" width="22" style="2" customWidth="1"/>
    <col min="1039" max="1039" width="22" style="2" bestFit="1" customWidth="1"/>
    <col min="1040" max="1040" width="18" style="2" customWidth="1"/>
    <col min="1041" max="1041" width="26.140625" style="2" customWidth="1"/>
    <col min="1042" max="1042" width="7.42578125" style="2" customWidth="1"/>
    <col min="1043" max="1043" width="26.140625" style="2" bestFit="1" customWidth="1"/>
    <col min="1044" max="1045" width="9.140625" style="2"/>
    <col min="1046" max="1046" width="12.7109375" style="2" bestFit="1" customWidth="1"/>
    <col min="1047" max="1280" width="9.140625" style="2"/>
    <col min="1281" max="1281" width="8.7109375" style="2" customWidth="1"/>
    <col min="1282" max="1282" width="47" style="2" customWidth="1"/>
    <col min="1283" max="1283" width="14.5703125" style="2" customWidth="1"/>
    <col min="1284" max="1285" width="23" style="2" bestFit="1" customWidth="1"/>
    <col min="1286" max="1293" width="22" style="2" bestFit="1" customWidth="1"/>
    <col min="1294" max="1294" width="22" style="2" customWidth="1"/>
    <col min="1295" max="1295" width="22" style="2" bestFit="1" customWidth="1"/>
    <col min="1296" max="1296" width="18" style="2" customWidth="1"/>
    <col min="1297" max="1297" width="26.140625" style="2" customWidth="1"/>
    <col min="1298" max="1298" width="7.42578125" style="2" customWidth="1"/>
    <col min="1299" max="1299" width="26.140625" style="2" bestFit="1" customWidth="1"/>
    <col min="1300" max="1301" width="9.140625" style="2"/>
    <col min="1302" max="1302" width="12.7109375" style="2" bestFit="1" customWidth="1"/>
    <col min="1303" max="1536" width="9.140625" style="2"/>
    <col min="1537" max="1537" width="8.7109375" style="2" customWidth="1"/>
    <col min="1538" max="1538" width="47" style="2" customWidth="1"/>
    <col min="1539" max="1539" width="14.5703125" style="2" customWidth="1"/>
    <col min="1540" max="1541" width="23" style="2" bestFit="1" customWidth="1"/>
    <col min="1542" max="1549" width="22" style="2" bestFit="1" customWidth="1"/>
    <col min="1550" max="1550" width="22" style="2" customWidth="1"/>
    <col min="1551" max="1551" width="22" style="2" bestFit="1" customWidth="1"/>
    <col min="1552" max="1552" width="18" style="2" customWidth="1"/>
    <col min="1553" max="1553" width="26.140625" style="2" customWidth="1"/>
    <col min="1554" max="1554" width="7.42578125" style="2" customWidth="1"/>
    <col min="1555" max="1555" width="26.140625" style="2" bestFit="1" customWidth="1"/>
    <col min="1556" max="1557" width="9.140625" style="2"/>
    <col min="1558" max="1558" width="12.7109375" style="2" bestFit="1" customWidth="1"/>
    <col min="1559" max="1792" width="9.140625" style="2"/>
    <col min="1793" max="1793" width="8.7109375" style="2" customWidth="1"/>
    <col min="1794" max="1794" width="47" style="2" customWidth="1"/>
    <col min="1795" max="1795" width="14.5703125" style="2" customWidth="1"/>
    <col min="1796" max="1797" width="23" style="2" bestFit="1" customWidth="1"/>
    <col min="1798" max="1805" width="22" style="2" bestFit="1" customWidth="1"/>
    <col min="1806" max="1806" width="22" style="2" customWidth="1"/>
    <col min="1807" max="1807" width="22" style="2" bestFit="1" customWidth="1"/>
    <col min="1808" max="1808" width="18" style="2" customWidth="1"/>
    <col min="1809" max="1809" width="26.140625" style="2" customWidth="1"/>
    <col min="1810" max="1810" width="7.42578125" style="2" customWidth="1"/>
    <col min="1811" max="1811" width="26.140625" style="2" bestFit="1" customWidth="1"/>
    <col min="1812" max="1813" width="9.140625" style="2"/>
    <col min="1814" max="1814" width="12.7109375" style="2" bestFit="1" customWidth="1"/>
    <col min="1815" max="2048" width="9.140625" style="2"/>
    <col min="2049" max="2049" width="8.7109375" style="2" customWidth="1"/>
    <col min="2050" max="2050" width="47" style="2" customWidth="1"/>
    <col min="2051" max="2051" width="14.5703125" style="2" customWidth="1"/>
    <col min="2052" max="2053" width="23" style="2" bestFit="1" customWidth="1"/>
    <col min="2054" max="2061" width="22" style="2" bestFit="1" customWidth="1"/>
    <col min="2062" max="2062" width="22" style="2" customWidth="1"/>
    <col min="2063" max="2063" width="22" style="2" bestFit="1" customWidth="1"/>
    <col min="2064" max="2064" width="18" style="2" customWidth="1"/>
    <col min="2065" max="2065" width="26.140625" style="2" customWidth="1"/>
    <col min="2066" max="2066" width="7.42578125" style="2" customWidth="1"/>
    <col min="2067" max="2067" width="26.140625" style="2" bestFit="1" customWidth="1"/>
    <col min="2068" max="2069" width="9.140625" style="2"/>
    <col min="2070" max="2070" width="12.7109375" style="2" bestFit="1" customWidth="1"/>
    <col min="2071" max="2304" width="9.140625" style="2"/>
    <col min="2305" max="2305" width="8.7109375" style="2" customWidth="1"/>
    <col min="2306" max="2306" width="47" style="2" customWidth="1"/>
    <col min="2307" max="2307" width="14.5703125" style="2" customWidth="1"/>
    <col min="2308" max="2309" width="23" style="2" bestFit="1" customWidth="1"/>
    <col min="2310" max="2317" width="22" style="2" bestFit="1" customWidth="1"/>
    <col min="2318" max="2318" width="22" style="2" customWidth="1"/>
    <col min="2319" max="2319" width="22" style="2" bestFit="1" customWidth="1"/>
    <col min="2320" max="2320" width="18" style="2" customWidth="1"/>
    <col min="2321" max="2321" width="26.140625" style="2" customWidth="1"/>
    <col min="2322" max="2322" width="7.42578125" style="2" customWidth="1"/>
    <col min="2323" max="2323" width="26.140625" style="2" bestFit="1" customWidth="1"/>
    <col min="2324" max="2325" width="9.140625" style="2"/>
    <col min="2326" max="2326" width="12.7109375" style="2" bestFit="1" customWidth="1"/>
    <col min="2327" max="2560" width="9.140625" style="2"/>
    <col min="2561" max="2561" width="8.7109375" style="2" customWidth="1"/>
    <col min="2562" max="2562" width="47" style="2" customWidth="1"/>
    <col min="2563" max="2563" width="14.5703125" style="2" customWidth="1"/>
    <col min="2564" max="2565" width="23" style="2" bestFit="1" customWidth="1"/>
    <col min="2566" max="2573" width="22" style="2" bestFit="1" customWidth="1"/>
    <col min="2574" max="2574" width="22" style="2" customWidth="1"/>
    <col min="2575" max="2575" width="22" style="2" bestFit="1" customWidth="1"/>
    <col min="2576" max="2576" width="18" style="2" customWidth="1"/>
    <col min="2577" max="2577" width="26.140625" style="2" customWidth="1"/>
    <col min="2578" max="2578" width="7.42578125" style="2" customWidth="1"/>
    <col min="2579" max="2579" width="26.140625" style="2" bestFit="1" customWidth="1"/>
    <col min="2580" max="2581" width="9.140625" style="2"/>
    <col min="2582" max="2582" width="12.7109375" style="2" bestFit="1" customWidth="1"/>
    <col min="2583" max="2816" width="9.140625" style="2"/>
    <col min="2817" max="2817" width="8.7109375" style="2" customWidth="1"/>
    <col min="2818" max="2818" width="47" style="2" customWidth="1"/>
    <col min="2819" max="2819" width="14.5703125" style="2" customWidth="1"/>
    <col min="2820" max="2821" width="23" style="2" bestFit="1" customWidth="1"/>
    <col min="2822" max="2829" width="22" style="2" bestFit="1" customWidth="1"/>
    <col min="2830" max="2830" width="22" style="2" customWidth="1"/>
    <col min="2831" max="2831" width="22" style="2" bestFit="1" customWidth="1"/>
    <col min="2832" max="2832" width="18" style="2" customWidth="1"/>
    <col min="2833" max="2833" width="26.140625" style="2" customWidth="1"/>
    <col min="2834" max="2834" width="7.42578125" style="2" customWidth="1"/>
    <col min="2835" max="2835" width="26.140625" style="2" bestFit="1" customWidth="1"/>
    <col min="2836" max="2837" width="9.140625" style="2"/>
    <col min="2838" max="2838" width="12.7109375" style="2" bestFit="1" customWidth="1"/>
    <col min="2839" max="3072" width="9.140625" style="2"/>
    <col min="3073" max="3073" width="8.7109375" style="2" customWidth="1"/>
    <col min="3074" max="3074" width="47" style="2" customWidth="1"/>
    <col min="3075" max="3075" width="14.5703125" style="2" customWidth="1"/>
    <col min="3076" max="3077" width="23" style="2" bestFit="1" customWidth="1"/>
    <col min="3078" max="3085" width="22" style="2" bestFit="1" customWidth="1"/>
    <col min="3086" max="3086" width="22" style="2" customWidth="1"/>
    <col min="3087" max="3087" width="22" style="2" bestFit="1" customWidth="1"/>
    <col min="3088" max="3088" width="18" style="2" customWidth="1"/>
    <col min="3089" max="3089" width="26.140625" style="2" customWidth="1"/>
    <col min="3090" max="3090" width="7.42578125" style="2" customWidth="1"/>
    <col min="3091" max="3091" width="26.140625" style="2" bestFit="1" customWidth="1"/>
    <col min="3092" max="3093" width="9.140625" style="2"/>
    <col min="3094" max="3094" width="12.7109375" style="2" bestFit="1" customWidth="1"/>
    <col min="3095" max="3328" width="9.140625" style="2"/>
    <col min="3329" max="3329" width="8.7109375" style="2" customWidth="1"/>
    <col min="3330" max="3330" width="47" style="2" customWidth="1"/>
    <col min="3331" max="3331" width="14.5703125" style="2" customWidth="1"/>
    <col min="3332" max="3333" width="23" style="2" bestFit="1" customWidth="1"/>
    <col min="3334" max="3341" width="22" style="2" bestFit="1" customWidth="1"/>
    <col min="3342" max="3342" width="22" style="2" customWidth="1"/>
    <col min="3343" max="3343" width="22" style="2" bestFit="1" customWidth="1"/>
    <col min="3344" max="3344" width="18" style="2" customWidth="1"/>
    <col min="3345" max="3345" width="26.140625" style="2" customWidth="1"/>
    <col min="3346" max="3346" width="7.42578125" style="2" customWidth="1"/>
    <col min="3347" max="3347" width="26.140625" style="2" bestFit="1" customWidth="1"/>
    <col min="3348" max="3349" width="9.140625" style="2"/>
    <col min="3350" max="3350" width="12.7109375" style="2" bestFit="1" customWidth="1"/>
    <col min="3351" max="3584" width="9.140625" style="2"/>
    <col min="3585" max="3585" width="8.7109375" style="2" customWidth="1"/>
    <col min="3586" max="3586" width="47" style="2" customWidth="1"/>
    <col min="3587" max="3587" width="14.5703125" style="2" customWidth="1"/>
    <col min="3588" max="3589" width="23" style="2" bestFit="1" customWidth="1"/>
    <col min="3590" max="3597" width="22" style="2" bestFit="1" customWidth="1"/>
    <col min="3598" max="3598" width="22" style="2" customWidth="1"/>
    <col min="3599" max="3599" width="22" style="2" bestFit="1" customWidth="1"/>
    <col min="3600" max="3600" width="18" style="2" customWidth="1"/>
    <col min="3601" max="3601" width="26.140625" style="2" customWidth="1"/>
    <col min="3602" max="3602" width="7.42578125" style="2" customWidth="1"/>
    <col min="3603" max="3603" width="26.140625" style="2" bestFit="1" customWidth="1"/>
    <col min="3604" max="3605" width="9.140625" style="2"/>
    <col min="3606" max="3606" width="12.7109375" style="2" bestFit="1" customWidth="1"/>
    <col min="3607" max="3840" width="9.140625" style="2"/>
    <col min="3841" max="3841" width="8.7109375" style="2" customWidth="1"/>
    <col min="3842" max="3842" width="47" style="2" customWidth="1"/>
    <col min="3843" max="3843" width="14.5703125" style="2" customWidth="1"/>
    <col min="3844" max="3845" width="23" style="2" bestFit="1" customWidth="1"/>
    <col min="3846" max="3853" width="22" style="2" bestFit="1" customWidth="1"/>
    <col min="3854" max="3854" width="22" style="2" customWidth="1"/>
    <col min="3855" max="3855" width="22" style="2" bestFit="1" customWidth="1"/>
    <col min="3856" max="3856" width="18" style="2" customWidth="1"/>
    <col min="3857" max="3857" width="26.140625" style="2" customWidth="1"/>
    <col min="3858" max="3858" width="7.42578125" style="2" customWidth="1"/>
    <col min="3859" max="3859" width="26.140625" style="2" bestFit="1" customWidth="1"/>
    <col min="3860" max="3861" width="9.140625" style="2"/>
    <col min="3862" max="3862" width="12.7109375" style="2" bestFit="1" customWidth="1"/>
    <col min="3863" max="4096" width="9.140625" style="2"/>
    <col min="4097" max="4097" width="8.7109375" style="2" customWidth="1"/>
    <col min="4098" max="4098" width="47" style="2" customWidth="1"/>
    <col min="4099" max="4099" width="14.5703125" style="2" customWidth="1"/>
    <col min="4100" max="4101" width="23" style="2" bestFit="1" customWidth="1"/>
    <col min="4102" max="4109" width="22" style="2" bestFit="1" customWidth="1"/>
    <col min="4110" max="4110" width="22" style="2" customWidth="1"/>
    <col min="4111" max="4111" width="22" style="2" bestFit="1" customWidth="1"/>
    <col min="4112" max="4112" width="18" style="2" customWidth="1"/>
    <col min="4113" max="4113" width="26.140625" style="2" customWidth="1"/>
    <col min="4114" max="4114" width="7.42578125" style="2" customWidth="1"/>
    <col min="4115" max="4115" width="26.140625" style="2" bestFit="1" customWidth="1"/>
    <col min="4116" max="4117" width="9.140625" style="2"/>
    <col min="4118" max="4118" width="12.7109375" style="2" bestFit="1" customWidth="1"/>
    <col min="4119" max="4352" width="9.140625" style="2"/>
    <col min="4353" max="4353" width="8.7109375" style="2" customWidth="1"/>
    <col min="4354" max="4354" width="47" style="2" customWidth="1"/>
    <col min="4355" max="4355" width="14.5703125" style="2" customWidth="1"/>
    <col min="4356" max="4357" width="23" style="2" bestFit="1" customWidth="1"/>
    <col min="4358" max="4365" width="22" style="2" bestFit="1" customWidth="1"/>
    <col min="4366" max="4366" width="22" style="2" customWidth="1"/>
    <col min="4367" max="4367" width="22" style="2" bestFit="1" customWidth="1"/>
    <col min="4368" max="4368" width="18" style="2" customWidth="1"/>
    <col min="4369" max="4369" width="26.140625" style="2" customWidth="1"/>
    <col min="4370" max="4370" width="7.42578125" style="2" customWidth="1"/>
    <col min="4371" max="4371" width="26.140625" style="2" bestFit="1" customWidth="1"/>
    <col min="4372" max="4373" width="9.140625" style="2"/>
    <col min="4374" max="4374" width="12.7109375" style="2" bestFit="1" customWidth="1"/>
    <col min="4375" max="4608" width="9.140625" style="2"/>
    <col min="4609" max="4609" width="8.7109375" style="2" customWidth="1"/>
    <col min="4610" max="4610" width="47" style="2" customWidth="1"/>
    <col min="4611" max="4611" width="14.5703125" style="2" customWidth="1"/>
    <col min="4612" max="4613" width="23" style="2" bestFit="1" customWidth="1"/>
    <col min="4614" max="4621" width="22" style="2" bestFit="1" customWidth="1"/>
    <col min="4622" max="4622" width="22" style="2" customWidth="1"/>
    <col min="4623" max="4623" width="22" style="2" bestFit="1" customWidth="1"/>
    <col min="4624" max="4624" width="18" style="2" customWidth="1"/>
    <col min="4625" max="4625" width="26.140625" style="2" customWidth="1"/>
    <col min="4626" max="4626" width="7.42578125" style="2" customWidth="1"/>
    <col min="4627" max="4627" width="26.140625" style="2" bestFit="1" customWidth="1"/>
    <col min="4628" max="4629" width="9.140625" style="2"/>
    <col min="4630" max="4630" width="12.7109375" style="2" bestFit="1" customWidth="1"/>
    <col min="4631" max="4864" width="9.140625" style="2"/>
    <col min="4865" max="4865" width="8.7109375" style="2" customWidth="1"/>
    <col min="4866" max="4866" width="47" style="2" customWidth="1"/>
    <col min="4867" max="4867" width="14.5703125" style="2" customWidth="1"/>
    <col min="4868" max="4869" width="23" style="2" bestFit="1" customWidth="1"/>
    <col min="4870" max="4877" width="22" style="2" bestFit="1" customWidth="1"/>
    <col min="4878" max="4878" width="22" style="2" customWidth="1"/>
    <col min="4879" max="4879" width="22" style="2" bestFit="1" customWidth="1"/>
    <col min="4880" max="4880" width="18" style="2" customWidth="1"/>
    <col min="4881" max="4881" width="26.140625" style="2" customWidth="1"/>
    <col min="4882" max="4882" width="7.42578125" style="2" customWidth="1"/>
    <col min="4883" max="4883" width="26.140625" style="2" bestFit="1" customWidth="1"/>
    <col min="4884" max="4885" width="9.140625" style="2"/>
    <col min="4886" max="4886" width="12.7109375" style="2" bestFit="1" customWidth="1"/>
    <col min="4887" max="5120" width="9.140625" style="2"/>
    <col min="5121" max="5121" width="8.7109375" style="2" customWidth="1"/>
    <col min="5122" max="5122" width="47" style="2" customWidth="1"/>
    <col min="5123" max="5123" width="14.5703125" style="2" customWidth="1"/>
    <col min="5124" max="5125" width="23" style="2" bestFit="1" customWidth="1"/>
    <col min="5126" max="5133" width="22" style="2" bestFit="1" customWidth="1"/>
    <col min="5134" max="5134" width="22" style="2" customWidth="1"/>
    <col min="5135" max="5135" width="22" style="2" bestFit="1" customWidth="1"/>
    <col min="5136" max="5136" width="18" style="2" customWidth="1"/>
    <col min="5137" max="5137" width="26.140625" style="2" customWidth="1"/>
    <col min="5138" max="5138" width="7.42578125" style="2" customWidth="1"/>
    <col min="5139" max="5139" width="26.140625" style="2" bestFit="1" customWidth="1"/>
    <col min="5140" max="5141" width="9.140625" style="2"/>
    <col min="5142" max="5142" width="12.7109375" style="2" bestFit="1" customWidth="1"/>
    <col min="5143" max="5376" width="9.140625" style="2"/>
    <col min="5377" max="5377" width="8.7109375" style="2" customWidth="1"/>
    <col min="5378" max="5378" width="47" style="2" customWidth="1"/>
    <col min="5379" max="5379" width="14.5703125" style="2" customWidth="1"/>
    <col min="5380" max="5381" width="23" style="2" bestFit="1" customWidth="1"/>
    <col min="5382" max="5389" width="22" style="2" bestFit="1" customWidth="1"/>
    <col min="5390" max="5390" width="22" style="2" customWidth="1"/>
    <col min="5391" max="5391" width="22" style="2" bestFit="1" customWidth="1"/>
    <col min="5392" max="5392" width="18" style="2" customWidth="1"/>
    <col min="5393" max="5393" width="26.140625" style="2" customWidth="1"/>
    <col min="5394" max="5394" width="7.42578125" style="2" customWidth="1"/>
    <col min="5395" max="5395" width="26.140625" style="2" bestFit="1" customWidth="1"/>
    <col min="5396" max="5397" width="9.140625" style="2"/>
    <col min="5398" max="5398" width="12.7109375" style="2" bestFit="1" customWidth="1"/>
    <col min="5399" max="5632" width="9.140625" style="2"/>
    <col min="5633" max="5633" width="8.7109375" style="2" customWidth="1"/>
    <col min="5634" max="5634" width="47" style="2" customWidth="1"/>
    <col min="5635" max="5635" width="14.5703125" style="2" customWidth="1"/>
    <col min="5636" max="5637" width="23" style="2" bestFit="1" customWidth="1"/>
    <col min="5638" max="5645" width="22" style="2" bestFit="1" customWidth="1"/>
    <col min="5646" max="5646" width="22" style="2" customWidth="1"/>
    <col min="5647" max="5647" width="22" style="2" bestFit="1" customWidth="1"/>
    <col min="5648" max="5648" width="18" style="2" customWidth="1"/>
    <col min="5649" max="5649" width="26.140625" style="2" customWidth="1"/>
    <col min="5650" max="5650" width="7.42578125" style="2" customWidth="1"/>
    <col min="5651" max="5651" width="26.140625" style="2" bestFit="1" customWidth="1"/>
    <col min="5652" max="5653" width="9.140625" style="2"/>
    <col min="5654" max="5654" width="12.7109375" style="2" bestFit="1" customWidth="1"/>
    <col min="5655" max="5888" width="9.140625" style="2"/>
    <col min="5889" max="5889" width="8.7109375" style="2" customWidth="1"/>
    <col min="5890" max="5890" width="47" style="2" customWidth="1"/>
    <col min="5891" max="5891" width="14.5703125" style="2" customWidth="1"/>
    <col min="5892" max="5893" width="23" style="2" bestFit="1" customWidth="1"/>
    <col min="5894" max="5901" width="22" style="2" bestFit="1" customWidth="1"/>
    <col min="5902" max="5902" width="22" style="2" customWidth="1"/>
    <col min="5903" max="5903" width="22" style="2" bestFit="1" customWidth="1"/>
    <col min="5904" max="5904" width="18" style="2" customWidth="1"/>
    <col min="5905" max="5905" width="26.140625" style="2" customWidth="1"/>
    <col min="5906" max="5906" width="7.42578125" style="2" customWidth="1"/>
    <col min="5907" max="5907" width="26.140625" style="2" bestFit="1" customWidth="1"/>
    <col min="5908" max="5909" width="9.140625" style="2"/>
    <col min="5910" max="5910" width="12.7109375" style="2" bestFit="1" customWidth="1"/>
    <col min="5911" max="6144" width="9.140625" style="2"/>
    <col min="6145" max="6145" width="8.7109375" style="2" customWidth="1"/>
    <col min="6146" max="6146" width="47" style="2" customWidth="1"/>
    <col min="6147" max="6147" width="14.5703125" style="2" customWidth="1"/>
    <col min="6148" max="6149" width="23" style="2" bestFit="1" customWidth="1"/>
    <col min="6150" max="6157" width="22" style="2" bestFit="1" customWidth="1"/>
    <col min="6158" max="6158" width="22" style="2" customWidth="1"/>
    <col min="6159" max="6159" width="22" style="2" bestFit="1" customWidth="1"/>
    <col min="6160" max="6160" width="18" style="2" customWidth="1"/>
    <col min="6161" max="6161" width="26.140625" style="2" customWidth="1"/>
    <col min="6162" max="6162" width="7.42578125" style="2" customWidth="1"/>
    <col min="6163" max="6163" width="26.140625" style="2" bestFit="1" customWidth="1"/>
    <col min="6164" max="6165" width="9.140625" style="2"/>
    <col min="6166" max="6166" width="12.7109375" style="2" bestFit="1" customWidth="1"/>
    <col min="6167" max="6400" width="9.140625" style="2"/>
    <col min="6401" max="6401" width="8.7109375" style="2" customWidth="1"/>
    <col min="6402" max="6402" width="47" style="2" customWidth="1"/>
    <col min="6403" max="6403" width="14.5703125" style="2" customWidth="1"/>
    <col min="6404" max="6405" width="23" style="2" bestFit="1" customWidth="1"/>
    <col min="6406" max="6413" width="22" style="2" bestFit="1" customWidth="1"/>
    <col min="6414" max="6414" width="22" style="2" customWidth="1"/>
    <col min="6415" max="6415" width="22" style="2" bestFit="1" customWidth="1"/>
    <col min="6416" max="6416" width="18" style="2" customWidth="1"/>
    <col min="6417" max="6417" width="26.140625" style="2" customWidth="1"/>
    <col min="6418" max="6418" width="7.42578125" style="2" customWidth="1"/>
    <col min="6419" max="6419" width="26.140625" style="2" bestFit="1" customWidth="1"/>
    <col min="6420" max="6421" width="9.140625" style="2"/>
    <col min="6422" max="6422" width="12.7109375" style="2" bestFit="1" customWidth="1"/>
    <col min="6423" max="6656" width="9.140625" style="2"/>
    <col min="6657" max="6657" width="8.7109375" style="2" customWidth="1"/>
    <col min="6658" max="6658" width="47" style="2" customWidth="1"/>
    <col min="6659" max="6659" width="14.5703125" style="2" customWidth="1"/>
    <col min="6660" max="6661" width="23" style="2" bestFit="1" customWidth="1"/>
    <col min="6662" max="6669" width="22" style="2" bestFit="1" customWidth="1"/>
    <col min="6670" max="6670" width="22" style="2" customWidth="1"/>
    <col min="6671" max="6671" width="22" style="2" bestFit="1" customWidth="1"/>
    <col min="6672" max="6672" width="18" style="2" customWidth="1"/>
    <col min="6673" max="6673" width="26.140625" style="2" customWidth="1"/>
    <col min="6674" max="6674" width="7.42578125" style="2" customWidth="1"/>
    <col min="6675" max="6675" width="26.140625" style="2" bestFit="1" customWidth="1"/>
    <col min="6676" max="6677" width="9.140625" style="2"/>
    <col min="6678" max="6678" width="12.7109375" style="2" bestFit="1" customWidth="1"/>
    <col min="6679" max="6912" width="9.140625" style="2"/>
    <col min="6913" max="6913" width="8.7109375" style="2" customWidth="1"/>
    <col min="6914" max="6914" width="47" style="2" customWidth="1"/>
    <col min="6915" max="6915" width="14.5703125" style="2" customWidth="1"/>
    <col min="6916" max="6917" width="23" style="2" bestFit="1" customWidth="1"/>
    <col min="6918" max="6925" width="22" style="2" bestFit="1" customWidth="1"/>
    <col min="6926" max="6926" width="22" style="2" customWidth="1"/>
    <col min="6927" max="6927" width="22" style="2" bestFit="1" customWidth="1"/>
    <col min="6928" max="6928" width="18" style="2" customWidth="1"/>
    <col min="6929" max="6929" width="26.140625" style="2" customWidth="1"/>
    <col min="6930" max="6930" width="7.42578125" style="2" customWidth="1"/>
    <col min="6931" max="6931" width="26.140625" style="2" bestFit="1" customWidth="1"/>
    <col min="6932" max="6933" width="9.140625" style="2"/>
    <col min="6934" max="6934" width="12.7109375" style="2" bestFit="1" customWidth="1"/>
    <col min="6935" max="7168" width="9.140625" style="2"/>
    <col min="7169" max="7169" width="8.7109375" style="2" customWidth="1"/>
    <col min="7170" max="7170" width="47" style="2" customWidth="1"/>
    <col min="7171" max="7171" width="14.5703125" style="2" customWidth="1"/>
    <col min="7172" max="7173" width="23" style="2" bestFit="1" customWidth="1"/>
    <col min="7174" max="7181" width="22" style="2" bestFit="1" customWidth="1"/>
    <col min="7182" max="7182" width="22" style="2" customWidth="1"/>
    <col min="7183" max="7183" width="22" style="2" bestFit="1" customWidth="1"/>
    <col min="7184" max="7184" width="18" style="2" customWidth="1"/>
    <col min="7185" max="7185" width="26.140625" style="2" customWidth="1"/>
    <col min="7186" max="7186" width="7.42578125" style="2" customWidth="1"/>
    <col min="7187" max="7187" width="26.140625" style="2" bestFit="1" customWidth="1"/>
    <col min="7188" max="7189" width="9.140625" style="2"/>
    <col min="7190" max="7190" width="12.7109375" style="2" bestFit="1" customWidth="1"/>
    <col min="7191" max="7424" width="9.140625" style="2"/>
    <col min="7425" max="7425" width="8.7109375" style="2" customWidth="1"/>
    <col min="7426" max="7426" width="47" style="2" customWidth="1"/>
    <col min="7427" max="7427" width="14.5703125" style="2" customWidth="1"/>
    <col min="7428" max="7429" width="23" style="2" bestFit="1" customWidth="1"/>
    <col min="7430" max="7437" width="22" style="2" bestFit="1" customWidth="1"/>
    <col min="7438" max="7438" width="22" style="2" customWidth="1"/>
    <col min="7439" max="7439" width="22" style="2" bestFit="1" customWidth="1"/>
    <col min="7440" max="7440" width="18" style="2" customWidth="1"/>
    <col min="7441" max="7441" width="26.140625" style="2" customWidth="1"/>
    <col min="7442" max="7442" width="7.42578125" style="2" customWidth="1"/>
    <col min="7443" max="7443" width="26.140625" style="2" bestFit="1" customWidth="1"/>
    <col min="7444" max="7445" width="9.140625" style="2"/>
    <col min="7446" max="7446" width="12.7109375" style="2" bestFit="1" customWidth="1"/>
    <col min="7447" max="7680" width="9.140625" style="2"/>
    <col min="7681" max="7681" width="8.7109375" style="2" customWidth="1"/>
    <col min="7682" max="7682" width="47" style="2" customWidth="1"/>
    <col min="7683" max="7683" width="14.5703125" style="2" customWidth="1"/>
    <col min="7684" max="7685" width="23" style="2" bestFit="1" customWidth="1"/>
    <col min="7686" max="7693" width="22" style="2" bestFit="1" customWidth="1"/>
    <col min="7694" max="7694" width="22" style="2" customWidth="1"/>
    <col min="7695" max="7695" width="22" style="2" bestFit="1" customWidth="1"/>
    <col min="7696" max="7696" width="18" style="2" customWidth="1"/>
    <col min="7697" max="7697" width="26.140625" style="2" customWidth="1"/>
    <col min="7698" max="7698" width="7.42578125" style="2" customWidth="1"/>
    <col min="7699" max="7699" width="26.140625" style="2" bestFit="1" customWidth="1"/>
    <col min="7700" max="7701" width="9.140625" style="2"/>
    <col min="7702" max="7702" width="12.7109375" style="2" bestFit="1" customWidth="1"/>
    <col min="7703" max="7936" width="9.140625" style="2"/>
    <col min="7937" max="7937" width="8.7109375" style="2" customWidth="1"/>
    <col min="7938" max="7938" width="47" style="2" customWidth="1"/>
    <col min="7939" max="7939" width="14.5703125" style="2" customWidth="1"/>
    <col min="7940" max="7941" width="23" style="2" bestFit="1" customWidth="1"/>
    <col min="7942" max="7949" width="22" style="2" bestFit="1" customWidth="1"/>
    <col min="7950" max="7950" width="22" style="2" customWidth="1"/>
    <col min="7951" max="7951" width="22" style="2" bestFit="1" customWidth="1"/>
    <col min="7952" max="7952" width="18" style="2" customWidth="1"/>
    <col min="7953" max="7953" width="26.140625" style="2" customWidth="1"/>
    <col min="7954" max="7954" width="7.42578125" style="2" customWidth="1"/>
    <col min="7955" max="7955" width="26.140625" style="2" bestFit="1" customWidth="1"/>
    <col min="7956" max="7957" width="9.140625" style="2"/>
    <col min="7958" max="7958" width="12.7109375" style="2" bestFit="1" customWidth="1"/>
    <col min="7959" max="8192" width="9.140625" style="2"/>
    <col min="8193" max="8193" width="8.7109375" style="2" customWidth="1"/>
    <col min="8194" max="8194" width="47" style="2" customWidth="1"/>
    <col min="8195" max="8195" width="14.5703125" style="2" customWidth="1"/>
    <col min="8196" max="8197" width="23" style="2" bestFit="1" customWidth="1"/>
    <col min="8198" max="8205" width="22" style="2" bestFit="1" customWidth="1"/>
    <col min="8206" max="8206" width="22" style="2" customWidth="1"/>
    <col min="8207" max="8207" width="22" style="2" bestFit="1" customWidth="1"/>
    <col min="8208" max="8208" width="18" style="2" customWidth="1"/>
    <col min="8209" max="8209" width="26.140625" style="2" customWidth="1"/>
    <col min="8210" max="8210" width="7.42578125" style="2" customWidth="1"/>
    <col min="8211" max="8211" width="26.140625" style="2" bestFit="1" customWidth="1"/>
    <col min="8212" max="8213" width="9.140625" style="2"/>
    <col min="8214" max="8214" width="12.7109375" style="2" bestFit="1" customWidth="1"/>
    <col min="8215" max="8448" width="9.140625" style="2"/>
    <col min="8449" max="8449" width="8.7109375" style="2" customWidth="1"/>
    <col min="8450" max="8450" width="47" style="2" customWidth="1"/>
    <col min="8451" max="8451" width="14.5703125" style="2" customWidth="1"/>
    <col min="8452" max="8453" width="23" style="2" bestFit="1" customWidth="1"/>
    <col min="8454" max="8461" width="22" style="2" bestFit="1" customWidth="1"/>
    <col min="8462" max="8462" width="22" style="2" customWidth="1"/>
    <col min="8463" max="8463" width="22" style="2" bestFit="1" customWidth="1"/>
    <col min="8464" max="8464" width="18" style="2" customWidth="1"/>
    <col min="8465" max="8465" width="26.140625" style="2" customWidth="1"/>
    <col min="8466" max="8466" width="7.42578125" style="2" customWidth="1"/>
    <col min="8467" max="8467" width="26.140625" style="2" bestFit="1" customWidth="1"/>
    <col min="8468" max="8469" width="9.140625" style="2"/>
    <col min="8470" max="8470" width="12.7109375" style="2" bestFit="1" customWidth="1"/>
    <col min="8471" max="8704" width="9.140625" style="2"/>
    <col min="8705" max="8705" width="8.7109375" style="2" customWidth="1"/>
    <col min="8706" max="8706" width="47" style="2" customWidth="1"/>
    <col min="8707" max="8707" width="14.5703125" style="2" customWidth="1"/>
    <col min="8708" max="8709" width="23" style="2" bestFit="1" customWidth="1"/>
    <col min="8710" max="8717" width="22" style="2" bestFit="1" customWidth="1"/>
    <col min="8718" max="8718" width="22" style="2" customWidth="1"/>
    <col min="8719" max="8719" width="22" style="2" bestFit="1" customWidth="1"/>
    <col min="8720" max="8720" width="18" style="2" customWidth="1"/>
    <col min="8721" max="8721" width="26.140625" style="2" customWidth="1"/>
    <col min="8722" max="8722" width="7.42578125" style="2" customWidth="1"/>
    <col min="8723" max="8723" width="26.140625" style="2" bestFit="1" customWidth="1"/>
    <col min="8724" max="8725" width="9.140625" style="2"/>
    <col min="8726" max="8726" width="12.7109375" style="2" bestFit="1" customWidth="1"/>
    <col min="8727" max="8960" width="9.140625" style="2"/>
    <col min="8961" max="8961" width="8.7109375" style="2" customWidth="1"/>
    <col min="8962" max="8962" width="47" style="2" customWidth="1"/>
    <col min="8963" max="8963" width="14.5703125" style="2" customWidth="1"/>
    <col min="8964" max="8965" width="23" style="2" bestFit="1" customWidth="1"/>
    <col min="8966" max="8973" width="22" style="2" bestFit="1" customWidth="1"/>
    <col min="8974" max="8974" width="22" style="2" customWidth="1"/>
    <col min="8975" max="8975" width="22" style="2" bestFit="1" customWidth="1"/>
    <col min="8976" max="8976" width="18" style="2" customWidth="1"/>
    <col min="8977" max="8977" width="26.140625" style="2" customWidth="1"/>
    <col min="8978" max="8978" width="7.42578125" style="2" customWidth="1"/>
    <col min="8979" max="8979" width="26.140625" style="2" bestFit="1" customWidth="1"/>
    <col min="8980" max="8981" width="9.140625" style="2"/>
    <col min="8982" max="8982" width="12.7109375" style="2" bestFit="1" customWidth="1"/>
    <col min="8983" max="9216" width="9.140625" style="2"/>
    <col min="9217" max="9217" width="8.7109375" style="2" customWidth="1"/>
    <col min="9218" max="9218" width="47" style="2" customWidth="1"/>
    <col min="9219" max="9219" width="14.5703125" style="2" customWidth="1"/>
    <col min="9220" max="9221" width="23" style="2" bestFit="1" customWidth="1"/>
    <col min="9222" max="9229" width="22" style="2" bestFit="1" customWidth="1"/>
    <col min="9230" max="9230" width="22" style="2" customWidth="1"/>
    <col min="9231" max="9231" width="22" style="2" bestFit="1" customWidth="1"/>
    <col min="9232" max="9232" width="18" style="2" customWidth="1"/>
    <col min="9233" max="9233" width="26.140625" style="2" customWidth="1"/>
    <col min="9234" max="9234" width="7.42578125" style="2" customWidth="1"/>
    <col min="9235" max="9235" width="26.140625" style="2" bestFit="1" customWidth="1"/>
    <col min="9236" max="9237" width="9.140625" style="2"/>
    <col min="9238" max="9238" width="12.7109375" style="2" bestFit="1" customWidth="1"/>
    <col min="9239" max="9472" width="9.140625" style="2"/>
    <col min="9473" max="9473" width="8.7109375" style="2" customWidth="1"/>
    <col min="9474" max="9474" width="47" style="2" customWidth="1"/>
    <col min="9475" max="9475" width="14.5703125" style="2" customWidth="1"/>
    <col min="9476" max="9477" width="23" style="2" bestFit="1" customWidth="1"/>
    <col min="9478" max="9485" width="22" style="2" bestFit="1" customWidth="1"/>
    <col min="9486" max="9486" width="22" style="2" customWidth="1"/>
    <col min="9487" max="9487" width="22" style="2" bestFit="1" customWidth="1"/>
    <col min="9488" max="9488" width="18" style="2" customWidth="1"/>
    <col min="9489" max="9489" width="26.140625" style="2" customWidth="1"/>
    <col min="9490" max="9490" width="7.42578125" style="2" customWidth="1"/>
    <col min="9491" max="9491" width="26.140625" style="2" bestFit="1" customWidth="1"/>
    <col min="9492" max="9493" width="9.140625" style="2"/>
    <col min="9494" max="9494" width="12.7109375" style="2" bestFit="1" customWidth="1"/>
    <col min="9495" max="9728" width="9.140625" style="2"/>
    <col min="9729" max="9729" width="8.7109375" style="2" customWidth="1"/>
    <col min="9730" max="9730" width="47" style="2" customWidth="1"/>
    <col min="9731" max="9731" width="14.5703125" style="2" customWidth="1"/>
    <col min="9732" max="9733" width="23" style="2" bestFit="1" customWidth="1"/>
    <col min="9734" max="9741" width="22" style="2" bestFit="1" customWidth="1"/>
    <col min="9742" max="9742" width="22" style="2" customWidth="1"/>
    <col min="9743" max="9743" width="22" style="2" bestFit="1" customWidth="1"/>
    <col min="9744" max="9744" width="18" style="2" customWidth="1"/>
    <col min="9745" max="9745" width="26.140625" style="2" customWidth="1"/>
    <col min="9746" max="9746" width="7.42578125" style="2" customWidth="1"/>
    <col min="9747" max="9747" width="26.140625" style="2" bestFit="1" customWidth="1"/>
    <col min="9748" max="9749" width="9.140625" style="2"/>
    <col min="9750" max="9750" width="12.7109375" style="2" bestFit="1" customWidth="1"/>
    <col min="9751" max="9984" width="9.140625" style="2"/>
    <col min="9985" max="9985" width="8.7109375" style="2" customWidth="1"/>
    <col min="9986" max="9986" width="47" style="2" customWidth="1"/>
    <col min="9987" max="9987" width="14.5703125" style="2" customWidth="1"/>
    <col min="9988" max="9989" width="23" style="2" bestFit="1" customWidth="1"/>
    <col min="9990" max="9997" width="22" style="2" bestFit="1" customWidth="1"/>
    <col min="9998" max="9998" width="22" style="2" customWidth="1"/>
    <col min="9999" max="9999" width="22" style="2" bestFit="1" customWidth="1"/>
    <col min="10000" max="10000" width="18" style="2" customWidth="1"/>
    <col min="10001" max="10001" width="26.140625" style="2" customWidth="1"/>
    <col min="10002" max="10002" width="7.42578125" style="2" customWidth="1"/>
    <col min="10003" max="10003" width="26.140625" style="2" bestFit="1" customWidth="1"/>
    <col min="10004" max="10005" width="9.140625" style="2"/>
    <col min="10006" max="10006" width="12.7109375" style="2" bestFit="1" customWidth="1"/>
    <col min="10007" max="10240" width="9.140625" style="2"/>
    <col min="10241" max="10241" width="8.7109375" style="2" customWidth="1"/>
    <col min="10242" max="10242" width="47" style="2" customWidth="1"/>
    <col min="10243" max="10243" width="14.5703125" style="2" customWidth="1"/>
    <col min="10244" max="10245" width="23" style="2" bestFit="1" customWidth="1"/>
    <col min="10246" max="10253" width="22" style="2" bestFit="1" customWidth="1"/>
    <col min="10254" max="10254" width="22" style="2" customWidth="1"/>
    <col min="10255" max="10255" width="22" style="2" bestFit="1" customWidth="1"/>
    <col min="10256" max="10256" width="18" style="2" customWidth="1"/>
    <col min="10257" max="10257" width="26.140625" style="2" customWidth="1"/>
    <col min="10258" max="10258" width="7.42578125" style="2" customWidth="1"/>
    <col min="10259" max="10259" width="26.140625" style="2" bestFit="1" customWidth="1"/>
    <col min="10260" max="10261" width="9.140625" style="2"/>
    <col min="10262" max="10262" width="12.7109375" style="2" bestFit="1" customWidth="1"/>
    <col min="10263" max="10496" width="9.140625" style="2"/>
    <col min="10497" max="10497" width="8.7109375" style="2" customWidth="1"/>
    <col min="10498" max="10498" width="47" style="2" customWidth="1"/>
    <col min="10499" max="10499" width="14.5703125" style="2" customWidth="1"/>
    <col min="10500" max="10501" width="23" style="2" bestFit="1" customWidth="1"/>
    <col min="10502" max="10509" width="22" style="2" bestFit="1" customWidth="1"/>
    <col min="10510" max="10510" width="22" style="2" customWidth="1"/>
    <col min="10511" max="10511" width="22" style="2" bestFit="1" customWidth="1"/>
    <col min="10512" max="10512" width="18" style="2" customWidth="1"/>
    <col min="10513" max="10513" width="26.140625" style="2" customWidth="1"/>
    <col min="10514" max="10514" width="7.42578125" style="2" customWidth="1"/>
    <col min="10515" max="10515" width="26.140625" style="2" bestFit="1" customWidth="1"/>
    <col min="10516" max="10517" width="9.140625" style="2"/>
    <col min="10518" max="10518" width="12.7109375" style="2" bestFit="1" customWidth="1"/>
    <col min="10519" max="10752" width="9.140625" style="2"/>
    <col min="10753" max="10753" width="8.7109375" style="2" customWidth="1"/>
    <col min="10754" max="10754" width="47" style="2" customWidth="1"/>
    <col min="10755" max="10755" width="14.5703125" style="2" customWidth="1"/>
    <col min="10756" max="10757" width="23" style="2" bestFit="1" customWidth="1"/>
    <col min="10758" max="10765" width="22" style="2" bestFit="1" customWidth="1"/>
    <col min="10766" max="10766" width="22" style="2" customWidth="1"/>
    <col min="10767" max="10767" width="22" style="2" bestFit="1" customWidth="1"/>
    <col min="10768" max="10768" width="18" style="2" customWidth="1"/>
    <col min="10769" max="10769" width="26.140625" style="2" customWidth="1"/>
    <col min="10770" max="10770" width="7.42578125" style="2" customWidth="1"/>
    <col min="10771" max="10771" width="26.140625" style="2" bestFit="1" customWidth="1"/>
    <col min="10772" max="10773" width="9.140625" style="2"/>
    <col min="10774" max="10774" width="12.7109375" style="2" bestFit="1" customWidth="1"/>
    <col min="10775" max="11008" width="9.140625" style="2"/>
    <col min="11009" max="11009" width="8.7109375" style="2" customWidth="1"/>
    <col min="11010" max="11010" width="47" style="2" customWidth="1"/>
    <col min="11011" max="11011" width="14.5703125" style="2" customWidth="1"/>
    <col min="11012" max="11013" width="23" style="2" bestFit="1" customWidth="1"/>
    <col min="11014" max="11021" width="22" style="2" bestFit="1" customWidth="1"/>
    <col min="11022" max="11022" width="22" style="2" customWidth="1"/>
    <col min="11023" max="11023" width="22" style="2" bestFit="1" customWidth="1"/>
    <col min="11024" max="11024" width="18" style="2" customWidth="1"/>
    <col min="11025" max="11025" width="26.140625" style="2" customWidth="1"/>
    <col min="11026" max="11026" width="7.42578125" style="2" customWidth="1"/>
    <col min="11027" max="11027" width="26.140625" style="2" bestFit="1" customWidth="1"/>
    <col min="11028" max="11029" width="9.140625" style="2"/>
    <col min="11030" max="11030" width="12.7109375" style="2" bestFit="1" customWidth="1"/>
    <col min="11031" max="11264" width="9.140625" style="2"/>
    <col min="11265" max="11265" width="8.7109375" style="2" customWidth="1"/>
    <col min="11266" max="11266" width="47" style="2" customWidth="1"/>
    <col min="11267" max="11267" width="14.5703125" style="2" customWidth="1"/>
    <col min="11268" max="11269" width="23" style="2" bestFit="1" customWidth="1"/>
    <col min="11270" max="11277" width="22" style="2" bestFit="1" customWidth="1"/>
    <col min="11278" max="11278" width="22" style="2" customWidth="1"/>
    <col min="11279" max="11279" width="22" style="2" bestFit="1" customWidth="1"/>
    <col min="11280" max="11280" width="18" style="2" customWidth="1"/>
    <col min="11281" max="11281" width="26.140625" style="2" customWidth="1"/>
    <col min="11282" max="11282" width="7.42578125" style="2" customWidth="1"/>
    <col min="11283" max="11283" width="26.140625" style="2" bestFit="1" customWidth="1"/>
    <col min="11284" max="11285" width="9.140625" style="2"/>
    <col min="11286" max="11286" width="12.7109375" style="2" bestFit="1" customWidth="1"/>
    <col min="11287" max="11520" width="9.140625" style="2"/>
    <col min="11521" max="11521" width="8.7109375" style="2" customWidth="1"/>
    <col min="11522" max="11522" width="47" style="2" customWidth="1"/>
    <col min="11523" max="11523" width="14.5703125" style="2" customWidth="1"/>
    <col min="11524" max="11525" width="23" style="2" bestFit="1" customWidth="1"/>
    <col min="11526" max="11533" width="22" style="2" bestFit="1" customWidth="1"/>
    <col min="11534" max="11534" width="22" style="2" customWidth="1"/>
    <col min="11535" max="11535" width="22" style="2" bestFit="1" customWidth="1"/>
    <col min="11536" max="11536" width="18" style="2" customWidth="1"/>
    <col min="11537" max="11537" width="26.140625" style="2" customWidth="1"/>
    <col min="11538" max="11538" width="7.42578125" style="2" customWidth="1"/>
    <col min="11539" max="11539" width="26.140625" style="2" bestFit="1" customWidth="1"/>
    <col min="11540" max="11541" width="9.140625" style="2"/>
    <col min="11542" max="11542" width="12.7109375" style="2" bestFit="1" customWidth="1"/>
    <col min="11543" max="11776" width="9.140625" style="2"/>
    <col min="11777" max="11777" width="8.7109375" style="2" customWidth="1"/>
    <col min="11778" max="11778" width="47" style="2" customWidth="1"/>
    <col min="11779" max="11779" width="14.5703125" style="2" customWidth="1"/>
    <col min="11780" max="11781" width="23" style="2" bestFit="1" customWidth="1"/>
    <col min="11782" max="11789" width="22" style="2" bestFit="1" customWidth="1"/>
    <col min="11790" max="11790" width="22" style="2" customWidth="1"/>
    <col min="11791" max="11791" width="22" style="2" bestFit="1" customWidth="1"/>
    <col min="11792" max="11792" width="18" style="2" customWidth="1"/>
    <col min="11793" max="11793" width="26.140625" style="2" customWidth="1"/>
    <col min="11794" max="11794" width="7.42578125" style="2" customWidth="1"/>
    <col min="11795" max="11795" width="26.140625" style="2" bestFit="1" customWidth="1"/>
    <col min="11796" max="11797" width="9.140625" style="2"/>
    <col min="11798" max="11798" width="12.7109375" style="2" bestFit="1" customWidth="1"/>
    <col min="11799" max="12032" width="9.140625" style="2"/>
    <col min="12033" max="12033" width="8.7109375" style="2" customWidth="1"/>
    <col min="12034" max="12034" width="47" style="2" customWidth="1"/>
    <col min="12035" max="12035" width="14.5703125" style="2" customWidth="1"/>
    <col min="12036" max="12037" width="23" style="2" bestFit="1" customWidth="1"/>
    <col min="12038" max="12045" width="22" style="2" bestFit="1" customWidth="1"/>
    <col min="12046" max="12046" width="22" style="2" customWidth="1"/>
    <col min="12047" max="12047" width="22" style="2" bestFit="1" customWidth="1"/>
    <col min="12048" max="12048" width="18" style="2" customWidth="1"/>
    <col min="12049" max="12049" width="26.140625" style="2" customWidth="1"/>
    <col min="12050" max="12050" width="7.42578125" style="2" customWidth="1"/>
    <col min="12051" max="12051" width="26.140625" style="2" bestFit="1" customWidth="1"/>
    <col min="12052" max="12053" width="9.140625" style="2"/>
    <col min="12054" max="12054" width="12.7109375" style="2" bestFit="1" customWidth="1"/>
    <col min="12055" max="12288" width="9.140625" style="2"/>
    <col min="12289" max="12289" width="8.7109375" style="2" customWidth="1"/>
    <col min="12290" max="12290" width="47" style="2" customWidth="1"/>
    <col min="12291" max="12291" width="14.5703125" style="2" customWidth="1"/>
    <col min="12292" max="12293" width="23" style="2" bestFit="1" customWidth="1"/>
    <col min="12294" max="12301" width="22" style="2" bestFit="1" customWidth="1"/>
    <col min="12302" max="12302" width="22" style="2" customWidth="1"/>
    <col min="12303" max="12303" width="22" style="2" bestFit="1" customWidth="1"/>
    <col min="12304" max="12304" width="18" style="2" customWidth="1"/>
    <col min="12305" max="12305" width="26.140625" style="2" customWidth="1"/>
    <col min="12306" max="12306" width="7.42578125" style="2" customWidth="1"/>
    <col min="12307" max="12307" width="26.140625" style="2" bestFit="1" customWidth="1"/>
    <col min="12308" max="12309" width="9.140625" style="2"/>
    <col min="12310" max="12310" width="12.7109375" style="2" bestFit="1" customWidth="1"/>
    <col min="12311" max="12544" width="9.140625" style="2"/>
    <col min="12545" max="12545" width="8.7109375" style="2" customWidth="1"/>
    <col min="12546" max="12546" width="47" style="2" customWidth="1"/>
    <col min="12547" max="12547" width="14.5703125" style="2" customWidth="1"/>
    <col min="12548" max="12549" width="23" style="2" bestFit="1" customWidth="1"/>
    <col min="12550" max="12557" width="22" style="2" bestFit="1" customWidth="1"/>
    <col min="12558" max="12558" width="22" style="2" customWidth="1"/>
    <col min="12559" max="12559" width="22" style="2" bestFit="1" customWidth="1"/>
    <col min="12560" max="12560" width="18" style="2" customWidth="1"/>
    <col min="12561" max="12561" width="26.140625" style="2" customWidth="1"/>
    <col min="12562" max="12562" width="7.42578125" style="2" customWidth="1"/>
    <col min="12563" max="12563" width="26.140625" style="2" bestFit="1" customWidth="1"/>
    <col min="12564" max="12565" width="9.140625" style="2"/>
    <col min="12566" max="12566" width="12.7109375" style="2" bestFit="1" customWidth="1"/>
    <col min="12567" max="12800" width="9.140625" style="2"/>
    <col min="12801" max="12801" width="8.7109375" style="2" customWidth="1"/>
    <col min="12802" max="12802" width="47" style="2" customWidth="1"/>
    <col min="12803" max="12803" width="14.5703125" style="2" customWidth="1"/>
    <col min="12804" max="12805" width="23" style="2" bestFit="1" customWidth="1"/>
    <col min="12806" max="12813" width="22" style="2" bestFit="1" customWidth="1"/>
    <col min="12814" max="12814" width="22" style="2" customWidth="1"/>
    <col min="12815" max="12815" width="22" style="2" bestFit="1" customWidth="1"/>
    <col min="12816" max="12816" width="18" style="2" customWidth="1"/>
    <col min="12817" max="12817" width="26.140625" style="2" customWidth="1"/>
    <col min="12818" max="12818" width="7.42578125" style="2" customWidth="1"/>
    <col min="12819" max="12819" width="26.140625" style="2" bestFit="1" customWidth="1"/>
    <col min="12820" max="12821" width="9.140625" style="2"/>
    <col min="12822" max="12822" width="12.7109375" style="2" bestFit="1" customWidth="1"/>
    <col min="12823" max="13056" width="9.140625" style="2"/>
    <col min="13057" max="13057" width="8.7109375" style="2" customWidth="1"/>
    <col min="13058" max="13058" width="47" style="2" customWidth="1"/>
    <col min="13059" max="13059" width="14.5703125" style="2" customWidth="1"/>
    <col min="13060" max="13061" width="23" style="2" bestFit="1" customWidth="1"/>
    <col min="13062" max="13069" width="22" style="2" bestFit="1" customWidth="1"/>
    <col min="13070" max="13070" width="22" style="2" customWidth="1"/>
    <col min="13071" max="13071" width="22" style="2" bestFit="1" customWidth="1"/>
    <col min="13072" max="13072" width="18" style="2" customWidth="1"/>
    <col min="13073" max="13073" width="26.140625" style="2" customWidth="1"/>
    <col min="13074" max="13074" width="7.42578125" style="2" customWidth="1"/>
    <col min="13075" max="13075" width="26.140625" style="2" bestFit="1" customWidth="1"/>
    <col min="13076" max="13077" width="9.140625" style="2"/>
    <col min="13078" max="13078" width="12.7109375" style="2" bestFit="1" customWidth="1"/>
    <col min="13079" max="13312" width="9.140625" style="2"/>
    <col min="13313" max="13313" width="8.7109375" style="2" customWidth="1"/>
    <col min="13314" max="13314" width="47" style="2" customWidth="1"/>
    <col min="13315" max="13315" width="14.5703125" style="2" customWidth="1"/>
    <col min="13316" max="13317" width="23" style="2" bestFit="1" customWidth="1"/>
    <col min="13318" max="13325" width="22" style="2" bestFit="1" customWidth="1"/>
    <col min="13326" max="13326" width="22" style="2" customWidth="1"/>
    <col min="13327" max="13327" width="22" style="2" bestFit="1" customWidth="1"/>
    <col min="13328" max="13328" width="18" style="2" customWidth="1"/>
    <col min="13329" max="13329" width="26.140625" style="2" customWidth="1"/>
    <col min="13330" max="13330" width="7.42578125" style="2" customWidth="1"/>
    <col min="13331" max="13331" width="26.140625" style="2" bestFit="1" customWidth="1"/>
    <col min="13332" max="13333" width="9.140625" style="2"/>
    <col min="13334" max="13334" width="12.7109375" style="2" bestFit="1" customWidth="1"/>
    <col min="13335" max="13568" width="9.140625" style="2"/>
    <col min="13569" max="13569" width="8.7109375" style="2" customWidth="1"/>
    <col min="13570" max="13570" width="47" style="2" customWidth="1"/>
    <col min="13571" max="13571" width="14.5703125" style="2" customWidth="1"/>
    <col min="13572" max="13573" width="23" style="2" bestFit="1" customWidth="1"/>
    <col min="13574" max="13581" width="22" style="2" bestFit="1" customWidth="1"/>
    <col min="13582" max="13582" width="22" style="2" customWidth="1"/>
    <col min="13583" max="13583" width="22" style="2" bestFit="1" customWidth="1"/>
    <col min="13584" max="13584" width="18" style="2" customWidth="1"/>
    <col min="13585" max="13585" width="26.140625" style="2" customWidth="1"/>
    <col min="13586" max="13586" width="7.42578125" style="2" customWidth="1"/>
    <col min="13587" max="13587" width="26.140625" style="2" bestFit="1" customWidth="1"/>
    <col min="13588" max="13589" width="9.140625" style="2"/>
    <col min="13590" max="13590" width="12.7109375" style="2" bestFit="1" customWidth="1"/>
    <col min="13591" max="13824" width="9.140625" style="2"/>
    <col min="13825" max="13825" width="8.7109375" style="2" customWidth="1"/>
    <col min="13826" max="13826" width="47" style="2" customWidth="1"/>
    <col min="13827" max="13827" width="14.5703125" style="2" customWidth="1"/>
    <col min="13828" max="13829" width="23" style="2" bestFit="1" customWidth="1"/>
    <col min="13830" max="13837" width="22" style="2" bestFit="1" customWidth="1"/>
    <col min="13838" max="13838" width="22" style="2" customWidth="1"/>
    <col min="13839" max="13839" width="22" style="2" bestFit="1" customWidth="1"/>
    <col min="13840" max="13840" width="18" style="2" customWidth="1"/>
    <col min="13841" max="13841" width="26.140625" style="2" customWidth="1"/>
    <col min="13842" max="13842" width="7.42578125" style="2" customWidth="1"/>
    <col min="13843" max="13843" width="26.140625" style="2" bestFit="1" customWidth="1"/>
    <col min="13844" max="13845" width="9.140625" style="2"/>
    <col min="13846" max="13846" width="12.7109375" style="2" bestFit="1" customWidth="1"/>
    <col min="13847" max="14080" width="9.140625" style="2"/>
    <col min="14081" max="14081" width="8.7109375" style="2" customWidth="1"/>
    <col min="14082" max="14082" width="47" style="2" customWidth="1"/>
    <col min="14083" max="14083" width="14.5703125" style="2" customWidth="1"/>
    <col min="14084" max="14085" width="23" style="2" bestFit="1" customWidth="1"/>
    <col min="14086" max="14093" width="22" style="2" bestFit="1" customWidth="1"/>
    <col min="14094" max="14094" width="22" style="2" customWidth="1"/>
    <col min="14095" max="14095" width="22" style="2" bestFit="1" customWidth="1"/>
    <col min="14096" max="14096" width="18" style="2" customWidth="1"/>
    <col min="14097" max="14097" width="26.140625" style="2" customWidth="1"/>
    <col min="14098" max="14098" width="7.42578125" style="2" customWidth="1"/>
    <col min="14099" max="14099" width="26.140625" style="2" bestFit="1" customWidth="1"/>
    <col min="14100" max="14101" width="9.140625" style="2"/>
    <col min="14102" max="14102" width="12.7109375" style="2" bestFit="1" customWidth="1"/>
    <col min="14103" max="14336" width="9.140625" style="2"/>
    <col min="14337" max="14337" width="8.7109375" style="2" customWidth="1"/>
    <col min="14338" max="14338" width="47" style="2" customWidth="1"/>
    <col min="14339" max="14339" width="14.5703125" style="2" customWidth="1"/>
    <col min="14340" max="14341" width="23" style="2" bestFit="1" customWidth="1"/>
    <col min="14342" max="14349" width="22" style="2" bestFit="1" customWidth="1"/>
    <col min="14350" max="14350" width="22" style="2" customWidth="1"/>
    <col min="14351" max="14351" width="22" style="2" bestFit="1" customWidth="1"/>
    <col min="14352" max="14352" width="18" style="2" customWidth="1"/>
    <col min="14353" max="14353" width="26.140625" style="2" customWidth="1"/>
    <col min="14354" max="14354" width="7.42578125" style="2" customWidth="1"/>
    <col min="14355" max="14355" width="26.140625" style="2" bestFit="1" customWidth="1"/>
    <col min="14356" max="14357" width="9.140625" style="2"/>
    <col min="14358" max="14358" width="12.7109375" style="2" bestFit="1" customWidth="1"/>
    <col min="14359" max="14592" width="9.140625" style="2"/>
    <col min="14593" max="14593" width="8.7109375" style="2" customWidth="1"/>
    <col min="14594" max="14594" width="47" style="2" customWidth="1"/>
    <col min="14595" max="14595" width="14.5703125" style="2" customWidth="1"/>
    <col min="14596" max="14597" width="23" style="2" bestFit="1" customWidth="1"/>
    <col min="14598" max="14605" width="22" style="2" bestFit="1" customWidth="1"/>
    <col min="14606" max="14606" width="22" style="2" customWidth="1"/>
    <col min="14607" max="14607" width="22" style="2" bestFit="1" customWidth="1"/>
    <col min="14608" max="14608" width="18" style="2" customWidth="1"/>
    <col min="14609" max="14609" width="26.140625" style="2" customWidth="1"/>
    <col min="14610" max="14610" width="7.42578125" style="2" customWidth="1"/>
    <col min="14611" max="14611" width="26.140625" style="2" bestFit="1" customWidth="1"/>
    <col min="14612" max="14613" width="9.140625" style="2"/>
    <col min="14614" max="14614" width="12.7109375" style="2" bestFit="1" customWidth="1"/>
    <col min="14615" max="14848" width="9.140625" style="2"/>
    <col min="14849" max="14849" width="8.7109375" style="2" customWidth="1"/>
    <col min="14850" max="14850" width="47" style="2" customWidth="1"/>
    <col min="14851" max="14851" width="14.5703125" style="2" customWidth="1"/>
    <col min="14852" max="14853" width="23" style="2" bestFit="1" customWidth="1"/>
    <col min="14854" max="14861" width="22" style="2" bestFit="1" customWidth="1"/>
    <col min="14862" max="14862" width="22" style="2" customWidth="1"/>
    <col min="14863" max="14863" width="22" style="2" bestFit="1" customWidth="1"/>
    <col min="14864" max="14864" width="18" style="2" customWidth="1"/>
    <col min="14865" max="14865" width="26.140625" style="2" customWidth="1"/>
    <col min="14866" max="14866" width="7.42578125" style="2" customWidth="1"/>
    <col min="14867" max="14867" width="26.140625" style="2" bestFit="1" customWidth="1"/>
    <col min="14868" max="14869" width="9.140625" style="2"/>
    <col min="14870" max="14870" width="12.7109375" style="2" bestFit="1" customWidth="1"/>
    <col min="14871" max="15104" width="9.140625" style="2"/>
    <col min="15105" max="15105" width="8.7109375" style="2" customWidth="1"/>
    <col min="15106" max="15106" width="47" style="2" customWidth="1"/>
    <col min="15107" max="15107" width="14.5703125" style="2" customWidth="1"/>
    <col min="15108" max="15109" width="23" style="2" bestFit="1" customWidth="1"/>
    <col min="15110" max="15117" width="22" style="2" bestFit="1" customWidth="1"/>
    <col min="15118" max="15118" width="22" style="2" customWidth="1"/>
    <col min="15119" max="15119" width="22" style="2" bestFit="1" customWidth="1"/>
    <col min="15120" max="15120" width="18" style="2" customWidth="1"/>
    <col min="15121" max="15121" width="26.140625" style="2" customWidth="1"/>
    <col min="15122" max="15122" width="7.42578125" style="2" customWidth="1"/>
    <col min="15123" max="15123" width="26.140625" style="2" bestFit="1" customWidth="1"/>
    <col min="15124" max="15125" width="9.140625" style="2"/>
    <col min="15126" max="15126" width="12.7109375" style="2" bestFit="1" customWidth="1"/>
    <col min="15127" max="15360" width="9.140625" style="2"/>
    <col min="15361" max="15361" width="8.7109375" style="2" customWidth="1"/>
    <col min="15362" max="15362" width="47" style="2" customWidth="1"/>
    <col min="15363" max="15363" width="14.5703125" style="2" customWidth="1"/>
    <col min="15364" max="15365" width="23" style="2" bestFit="1" customWidth="1"/>
    <col min="15366" max="15373" width="22" style="2" bestFit="1" customWidth="1"/>
    <col min="15374" max="15374" width="22" style="2" customWidth="1"/>
    <col min="15375" max="15375" width="22" style="2" bestFit="1" customWidth="1"/>
    <col min="15376" max="15376" width="18" style="2" customWidth="1"/>
    <col min="15377" max="15377" width="26.140625" style="2" customWidth="1"/>
    <col min="15378" max="15378" width="7.42578125" style="2" customWidth="1"/>
    <col min="15379" max="15379" width="26.140625" style="2" bestFit="1" customWidth="1"/>
    <col min="15380" max="15381" width="9.140625" style="2"/>
    <col min="15382" max="15382" width="12.7109375" style="2" bestFit="1" customWidth="1"/>
    <col min="15383" max="15616" width="9.140625" style="2"/>
    <col min="15617" max="15617" width="8.7109375" style="2" customWidth="1"/>
    <col min="15618" max="15618" width="47" style="2" customWidth="1"/>
    <col min="15619" max="15619" width="14.5703125" style="2" customWidth="1"/>
    <col min="15620" max="15621" width="23" style="2" bestFit="1" customWidth="1"/>
    <col min="15622" max="15629" width="22" style="2" bestFit="1" customWidth="1"/>
    <col min="15630" max="15630" width="22" style="2" customWidth="1"/>
    <col min="15631" max="15631" width="22" style="2" bestFit="1" customWidth="1"/>
    <col min="15632" max="15632" width="18" style="2" customWidth="1"/>
    <col min="15633" max="15633" width="26.140625" style="2" customWidth="1"/>
    <col min="15634" max="15634" width="7.42578125" style="2" customWidth="1"/>
    <col min="15635" max="15635" width="26.140625" style="2" bestFit="1" customWidth="1"/>
    <col min="15636" max="15637" width="9.140625" style="2"/>
    <col min="15638" max="15638" width="12.7109375" style="2" bestFit="1" customWidth="1"/>
    <col min="15639" max="15872" width="9.140625" style="2"/>
    <col min="15873" max="15873" width="8.7109375" style="2" customWidth="1"/>
    <col min="15874" max="15874" width="47" style="2" customWidth="1"/>
    <col min="15875" max="15875" width="14.5703125" style="2" customWidth="1"/>
    <col min="15876" max="15877" width="23" style="2" bestFit="1" customWidth="1"/>
    <col min="15878" max="15885" width="22" style="2" bestFit="1" customWidth="1"/>
    <col min="15886" max="15886" width="22" style="2" customWidth="1"/>
    <col min="15887" max="15887" width="22" style="2" bestFit="1" customWidth="1"/>
    <col min="15888" max="15888" width="18" style="2" customWidth="1"/>
    <col min="15889" max="15889" width="26.140625" style="2" customWidth="1"/>
    <col min="15890" max="15890" width="7.42578125" style="2" customWidth="1"/>
    <col min="15891" max="15891" width="26.140625" style="2" bestFit="1" customWidth="1"/>
    <col min="15892" max="15893" width="9.140625" style="2"/>
    <col min="15894" max="15894" width="12.7109375" style="2" bestFit="1" customWidth="1"/>
    <col min="15895" max="16128" width="9.140625" style="2"/>
    <col min="16129" max="16129" width="8.7109375" style="2" customWidth="1"/>
    <col min="16130" max="16130" width="47" style="2" customWidth="1"/>
    <col min="16131" max="16131" width="14.5703125" style="2" customWidth="1"/>
    <col min="16132" max="16133" width="23" style="2" bestFit="1" customWidth="1"/>
    <col min="16134" max="16141" width="22" style="2" bestFit="1" customWidth="1"/>
    <col min="16142" max="16142" width="22" style="2" customWidth="1"/>
    <col min="16143" max="16143" width="22" style="2" bestFit="1" customWidth="1"/>
    <col min="16144" max="16144" width="18" style="2" customWidth="1"/>
    <col min="16145" max="16145" width="26.140625" style="2" customWidth="1"/>
    <col min="16146" max="16146" width="7.42578125" style="2" customWidth="1"/>
    <col min="16147" max="16147" width="26.140625" style="2" bestFit="1" customWidth="1"/>
    <col min="16148" max="16149" width="9.140625" style="2"/>
    <col min="16150" max="16150" width="12.7109375" style="2" bestFit="1" customWidth="1"/>
    <col min="16151" max="16384" width="9.140625" style="2"/>
  </cols>
  <sheetData>
    <row r="1" spans="1:196" s="3" customFormat="1" ht="39.75" customHeight="1" thickTop="1" x14ac:dyDescent="0.25">
      <c r="A1" s="145" t="s">
        <v>0</v>
      </c>
      <c r="B1" s="146"/>
      <c r="C1" s="147" t="s">
        <v>1</v>
      </c>
      <c r="D1" s="148"/>
      <c r="E1" s="148"/>
      <c r="F1" s="148"/>
      <c r="G1" s="148"/>
      <c r="H1" s="148"/>
      <c r="I1" s="148"/>
      <c r="J1" s="148"/>
      <c r="K1" s="148"/>
      <c r="L1" s="149" t="s">
        <v>33</v>
      </c>
      <c r="M1" s="150"/>
      <c r="N1" s="151"/>
      <c r="O1" s="152"/>
      <c r="P1" s="153"/>
      <c r="Q1" s="1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  <c r="BX1" s="2"/>
      <c r="BY1" s="2"/>
      <c r="BZ1" s="2"/>
      <c r="CA1" s="2"/>
      <c r="CB1" s="2"/>
      <c r="CC1" s="2"/>
      <c r="CD1" s="2"/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/>
      <c r="DB1" s="2"/>
      <c r="DC1" s="2"/>
      <c r="DD1" s="2"/>
      <c r="DE1" s="2"/>
      <c r="DF1" s="2"/>
      <c r="DG1" s="2"/>
      <c r="DH1" s="2"/>
      <c r="DI1" s="2"/>
      <c r="DJ1" s="2"/>
      <c r="DK1" s="2"/>
      <c r="DL1" s="2"/>
      <c r="DM1" s="2"/>
      <c r="DN1" s="2"/>
      <c r="DO1" s="2"/>
      <c r="DP1" s="2"/>
      <c r="DQ1" s="2"/>
      <c r="DR1" s="2"/>
      <c r="DS1" s="2"/>
      <c r="DT1" s="2"/>
      <c r="DU1" s="2"/>
      <c r="DV1" s="2"/>
      <c r="DW1" s="2"/>
      <c r="DX1" s="2"/>
      <c r="DY1" s="2"/>
      <c r="DZ1" s="2"/>
      <c r="EA1" s="2"/>
      <c r="EB1" s="2"/>
      <c r="EC1" s="2"/>
      <c r="ED1" s="2"/>
      <c r="EE1" s="2"/>
      <c r="EF1" s="2"/>
      <c r="EG1" s="2"/>
      <c r="EH1" s="2"/>
      <c r="EI1" s="2"/>
      <c r="EJ1" s="2"/>
      <c r="EK1" s="2"/>
      <c r="EL1" s="2"/>
      <c r="EM1" s="2"/>
      <c r="EN1" s="2"/>
      <c r="EO1" s="2"/>
      <c r="EP1" s="2"/>
      <c r="EQ1" s="2"/>
      <c r="ER1" s="2"/>
      <c r="ES1" s="2"/>
      <c r="ET1" s="2"/>
      <c r="EU1" s="2"/>
      <c r="EV1" s="2"/>
      <c r="EW1" s="2"/>
      <c r="EX1" s="2"/>
      <c r="EY1" s="2"/>
      <c r="EZ1" s="2"/>
      <c r="FA1" s="2"/>
      <c r="FB1" s="2"/>
      <c r="FC1" s="2"/>
      <c r="FD1" s="2"/>
      <c r="FE1" s="2"/>
      <c r="FF1" s="2"/>
      <c r="FG1" s="2"/>
      <c r="FH1" s="2"/>
      <c r="FI1" s="2"/>
      <c r="FJ1" s="2"/>
      <c r="FK1" s="2"/>
      <c r="FL1" s="2"/>
      <c r="FM1" s="2"/>
      <c r="FN1" s="2"/>
      <c r="FO1" s="2"/>
      <c r="FP1" s="2"/>
      <c r="FQ1" s="2"/>
      <c r="FR1" s="2"/>
      <c r="FS1" s="2"/>
      <c r="FT1" s="2"/>
      <c r="FU1" s="2"/>
      <c r="FV1" s="2"/>
      <c r="FW1" s="2"/>
      <c r="FX1" s="2"/>
      <c r="FY1" s="2"/>
      <c r="FZ1" s="2"/>
      <c r="GA1" s="2"/>
      <c r="GB1" s="2"/>
      <c r="GC1" s="2"/>
      <c r="GD1" s="2"/>
      <c r="GE1" s="2"/>
      <c r="GF1" s="2"/>
      <c r="GG1" s="2"/>
      <c r="GH1" s="2"/>
      <c r="GI1" s="2"/>
      <c r="GJ1" s="2"/>
      <c r="GK1" s="2"/>
      <c r="GL1" s="2"/>
      <c r="GM1" s="2"/>
      <c r="GN1" s="2"/>
    </row>
    <row r="2" spans="1:196" ht="24.95" customHeight="1" x14ac:dyDescent="0.25">
      <c r="A2" s="154" t="s">
        <v>2</v>
      </c>
      <c r="B2" s="155"/>
      <c r="C2" s="156" t="s">
        <v>3</v>
      </c>
      <c r="D2" s="157"/>
      <c r="E2" s="158" t="s">
        <v>4</v>
      </c>
      <c r="F2" s="159"/>
      <c r="G2" s="159"/>
      <c r="H2" s="159"/>
      <c r="I2" s="159"/>
      <c r="J2" s="159"/>
      <c r="K2" s="159"/>
      <c r="L2" s="159"/>
      <c r="M2" s="159"/>
      <c r="N2" s="159"/>
      <c r="O2" s="159"/>
      <c r="P2" s="160"/>
      <c r="Q2" s="4"/>
    </row>
    <row r="3" spans="1:196" ht="53.25" customHeight="1" thickBot="1" x14ac:dyDescent="0.3">
      <c r="A3" s="169" t="s">
        <v>5</v>
      </c>
      <c r="B3" s="170"/>
      <c r="C3" s="171" t="s">
        <v>6</v>
      </c>
      <c r="D3" s="172"/>
      <c r="E3" s="173" t="s">
        <v>32</v>
      </c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5"/>
      <c r="Q3" s="5"/>
    </row>
    <row r="4" spans="1:196" ht="24.95" customHeight="1" thickBot="1" x14ac:dyDescent="0.25">
      <c r="A4" s="6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8"/>
    </row>
    <row r="5" spans="1:196" s="11" customFormat="1" ht="24.95" customHeight="1" thickBot="1" x14ac:dyDescent="0.3">
      <c r="A5" s="176" t="s">
        <v>7</v>
      </c>
      <c r="B5" s="9" t="s">
        <v>8</v>
      </c>
      <c r="C5" s="10" t="s">
        <v>9</v>
      </c>
      <c r="D5" s="178" t="s">
        <v>10</v>
      </c>
      <c r="E5" s="179"/>
      <c r="F5" s="179"/>
      <c r="G5" s="179"/>
      <c r="H5" s="179"/>
      <c r="I5" s="180"/>
      <c r="J5" s="179"/>
      <c r="K5" s="179"/>
      <c r="L5" s="179"/>
      <c r="M5" s="179"/>
      <c r="N5" s="179"/>
      <c r="O5" s="181"/>
      <c r="P5" s="182" t="s">
        <v>11</v>
      </c>
      <c r="Q5" s="161" t="s">
        <v>12</v>
      </c>
    </row>
    <row r="6" spans="1:196" s="11" customFormat="1" ht="28.5" customHeight="1" thickBot="1" x14ac:dyDescent="0.3">
      <c r="A6" s="177"/>
      <c r="B6" s="12" t="s">
        <v>13</v>
      </c>
      <c r="C6" s="13" t="s">
        <v>14</v>
      </c>
      <c r="D6" s="14">
        <v>1</v>
      </c>
      <c r="E6" s="14">
        <v>2</v>
      </c>
      <c r="F6" s="14">
        <v>3</v>
      </c>
      <c r="G6" s="14">
        <v>4</v>
      </c>
      <c r="H6" s="14">
        <v>5</v>
      </c>
      <c r="I6" s="14">
        <v>6</v>
      </c>
      <c r="J6" s="14">
        <v>7</v>
      </c>
      <c r="K6" s="14">
        <v>8</v>
      </c>
      <c r="L6" s="14">
        <v>9</v>
      </c>
      <c r="M6" s="14">
        <v>10</v>
      </c>
      <c r="N6" s="14">
        <v>11</v>
      </c>
      <c r="O6" s="15">
        <v>12</v>
      </c>
      <c r="P6" s="183"/>
      <c r="Q6" s="162"/>
    </row>
    <row r="7" spans="1:196" ht="24.95" customHeight="1" x14ac:dyDescent="0.25">
      <c r="A7" s="136">
        <v>1</v>
      </c>
      <c r="B7" s="163" t="str">
        <f>'[1]PLANILHA ORÇAMENTÁRIA'!C8</f>
        <v>Canteiro de obras</v>
      </c>
      <c r="C7" s="165"/>
      <c r="D7" s="16"/>
      <c r="E7" s="16"/>
      <c r="F7" s="16"/>
      <c r="G7" s="16"/>
      <c r="H7" s="16"/>
      <c r="I7" s="16"/>
      <c r="J7" s="16"/>
      <c r="K7" s="16"/>
      <c r="L7" s="16"/>
      <c r="M7" s="16"/>
      <c r="N7" s="16"/>
      <c r="O7" s="16"/>
      <c r="P7" s="167"/>
      <c r="Q7" s="133">
        <f>SUM(C7:O7)</f>
        <v>0</v>
      </c>
      <c r="R7" s="11"/>
      <c r="S7" s="11"/>
    </row>
    <row r="8" spans="1:196" ht="9.9499999999999993" customHeight="1" thickBot="1" x14ac:dyDescent="0.3">
      <c r="A8" s="137"/>
      <c r="B8" s="164"/>
      <c r="C8" s="166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68"/>
      <c r="Q8" s="134"/>
      <c r="R8" s="11"/>
      <c r="S8" s="11"/>
    </row>
    <row r="9" spans="1:196" ht="30.75" customHeight="1" x14ac:dyDescent="0.25">
      <c r="A9" s="136">
        <v>2</v>
      </c>
      <c r="B9" s="142" t="str">
        <f>'[1]PLANILHA ORÇAMENTÁRIA'!C14</f>
        <v>Serviços preliminares</v>
      </c>
      <c r="C9" s="129"/>
      <c r="D9" s="16"/>
      <c r="E9" s="16"/>
      <c r="F9" s="16"/>
      <c r="G9" s="16"/>
      <c r="H9" s="16"/>
      <c r="I9" s="16"/>
      <c r="J9" s="16"/>
      <c r="K9" s="16"/>
      <c r="L9" s="16"/>
      <c r="M9" s="16"/>
      <c r="N9" s="16"/>
      <c r="O9" s="16"/>
      <c r="P9" s="131"/>
      <c r="Q9" s="133">
        <f>SUM(C9:O9)</f>
        <v>0</v>
      </c>
      <c r="R9" s="11"/>
      <c r="S9" s="11"/>
    </row>
    <row r="10" spans="1:196" ht="9.9499999999999993" customHeight="1" thickBot="1" x14ac:dyDescent="0.3">
      <c r="A10" s="137"/>
      <c r="B10" s="144"/>
      <c r="C10" s="141"/>
      <c r="D10" s="18"/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39"/>
      <c r="Q10" s="134"/>
      <c r="R10" s="11"/>
      <c r="S10" s="11"/>
    </row>
    <row r="11" spans="1:196" ht="30.75" customHeight="1" x14ac:dyDescent="0.25">
      <c r="A11" s="136">
        <v>3</v>
      </c>
      <c r="B11" s="142" t="str">
        <f>'[1]PLANILHA ORÇAMENTÁRIA'!C21</f>
        <v>Serviços técnicos - Locação e cadastro</v>
      </c>
      <c r="C11" s="129"/>
      <c r="D11" s="16"/>
      <c r="E11" s="19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31"/>
      <c r="Q11" s="133">
        <f>SUM(C11:O11)</f>
        <v>0</v>
      </c>
      <c r="R11" s="11"/>
      <c r="S11" s="11"/>
    </row>
    <row r="12" spans="1:196" ht="9.9499999999999993" customHeight="1" thickBot="1" x14ac:dyDescent="0.3">
      <c r="A12" s="137"/>
      <c r="B12" s="144"/>
      <c r="C12" s="141"/>
      <c r="D12" s="16"/>
      <c r="E12" s="20"/>
      <c r="F12" s="19"/>
      <c r="G12" s="19"/>
      <c r="H12" s="18"/>
      <c r="I12" s="18"/>
      <c r="J12" s="19"/>
      <c r="K12" s="19"/>
      <c r="L12" s="18"/>
      <c r="M12" s="18"/>
      <c r="N12" s="18"/>
      <c r="O12" s="18"/>
      <c r="P12" s="139"/>
      <c r="Q12" s="134"/>
      <c r="R12" s="11"/>
      <c r="S12" s="11"/>
    </row>
    <row r="13" spans="1:196" ht="55.5" customHeight="1" x14ac:dyDescent="0.25">
      <c r="A13" s="136">
        <v>4</v>
      </c>
      <c r="B13" s="142" t="str">
        <f>'[1]PLANILHA ORÇAMENTÁRIA'!C27</f>
        <v>Serviços de substituição de rede por método não destrutivo</v>
      </c>
      <c r="C13" s="129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31"/>
      <c r="Q13" s="133">
        <f>SUM(C13:O13)</f>
        <v>0</v>
      </c>
      <c r="R13" s="11"/>
      <c r="S13" s="11"/>
    </row>
    <row r="14" spans="1:196" ht="9.9499999999999993" customHeight="1" thickBot="1" x14ac:dyDescent="0.3">
      <c r="A14" s="137"/>
      <c r="B14" s="143"/>
      <c r="C14" s="141"/>
      <c r="D14" s="18"/>
      <c r="E14" s="18"/>
      <c r="F14" s="18"/>
      <c r="G14" s="18"/>
      <c r="H14" s="21"/>
      <c r="I14" s="21"/>
      <c r="J14" s="21"/>
      <c r="K14" s="21"/>
      <c r="L14" s="21"/>
      <c r="M14" s="21"/>
      <c r="N14" s="21"/>
      <c r="O14" s="21"/>
      <c r="P14" s="139"/>
      <c r="Q14" s="134"/>
      <c r="R14" s="11"/>
      <c r="S14" s="11"/>
    </row>
    <row r="15" spans="1:196" ht="69" customHeight="1" x14ac:dyDescent="0.25">
      <c r="A15" s="136">
        <v>5</v>
      </c>
      <c r="B15" s="138" t="str">
        <f>'[1]PLANILHA ORÇAMENTÁRIA'!C33</f>
        <v>Troca de ramais de água e passagem/ligação nova de água</v>
      </c>
      <c r="C15" s="129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31"/>
      <c r="Q15" s="133">
        <f>SUM(C15:O15)</f>
        <v>0</v>
      </c>
      <c r="R15" s="11"/>
      <c r="S15" s="11"/>
    </row>
    <row r="16" spans="1:196" ht="9.75" customHeight="1" thickBot="1" x14ac:dyDescent="0.3">
      <c r="A16" s="137"/>
      <c r="B16" s="140"/>
      <c r="C16" s="141"/>
      <c r="D16" s="18"/>
      <c r="E16" s="18"/>
      <c r="F16" s="18"/>
      <c r="G16" s="18"/>
      <c r="H16" s="21"/>
      <c r="I16" s="21"/>
      <c r="J16" s="21"/>
      <c r="K16" s="21"/>
      <c r="L16" s="21"/>
      <c r="M16" s="21"/>
      <c r="N16" s="21"/>
      <c r="O16" s="21"/>
      <c r="P16" s="139"/>
      <c r="Q16" s="134"/>
      <c r="R16" s="11"/>
      <c r="S16" s="11"/>
    </row>
    <row r="17" spans="1:23" ht="51" customHeight="1" x14ac:dyDescent="0.25">
      <c r="A17" s="136">
        <v>6</v>
      </c>
      <c r="B17" s="138" t="str">
        <f>'[1]PLANILHA ORÇAMENTÁRIA'!C39</f>
        <v>Abertura e fechamento de cava</v>
      </c>
      <c r="C17" s="129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31"/>
      <c r="Q17" s="133">
        <f>SUM(C17:O17)</f>
        <v>0</v>
      </c>
      <c r="R17" s="11"/>
      <c r="S17" s="11"/>
    </row>
    <row r="18" spans="1:23" ht="9.75" customHeight="1" thickBot="1" x14ac:dyDescent="0.3">
      <c r="A18" s="137"/>
      <c r="B18" s="140"/>
      <c r="C18" s="141"/>
      <c r="D18" s="18"/>
      <c r="E18" s="18"/>
      <c r="F18" s="21"/>
      <c r="G18" s="21"/>
      <c r="H18" s="21"/>
      <c r="I18" s="18"/>
      <c r="J18" s="18"/>
      <c r="K18" s="18"/>
      <c r="L18" s="18"/>
      <c r="M18" s="18"/>
      <c r="N18" s="18"/>
      <c r="O18" s="18"/>
      <c r="P18" s="139"/>
      <c r="Q18" s="134"/>
      <c r="R18" s="11"/>
      <c r="S18" s="11"/>
    </row>
    <row r="19" spans="1:23" ht="51.75" customHeight="1" x14ac:dyDescent="0.25">
      <c r="A19" s="136">
        <v>7</v>
      </c>
      <c r="B19" s="138" t="str">
        <f>'[1]PLANILHA ORÇAMENTÁRIA'!C47</f>
        <v>Fornecimento e Instalação de válvulas e registros</v>
      </c>
      <c r="C19" s="129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31"/>
      <c r="Q19" s="133">
        <f>SUM(C19:O19)</f>
        <v>0</v>
      </c>
      <c r="R19" s="11"/>
      <c r="S19" s="11"/>
    </row>
    <row r="20" spans="1:23" ht="9.9499999999999993" customHeight="1" thickBot="1" x14ac:dyDescent="0.3">
      <c r="A20" s="137"/>
      <c r="B20" s="140"/>
      <c r="C20" s="141"/>
      <c r="D20" s="18"/>
      <c r="E20" s="18"/>
      <c r="F20" s="21"/>
      <c r="G20" s="21"/>
      <c r="H20" s="18"/>
      <c r="I20" s="21"/>
      <c r="J20" s="18"/>
      <c r="K20" s="18"/>
      <c r="L20" s="18"/>
      <c r="M20" s="18"/>
      <c r="N20" s="18"/>
      <c r="O20" s="18"/>
      <c r="P20" s="139"/>
      <c r="Q20" s="134"/>
      <c r="R20" s="11"/>
      <c r="S20" s="11"/>
    </row>
    <row r="21" spans="1:23" ht="56.25" customHeight="1" x14ac:dyDescent="0.25">
      <c r="A21" s="136">
        <v>8</v>
      </c>
      <c r="B21" s="138" t="str">
        <f>'[1]PLANILHA ORÇAMENTÁRIA'!C58</f>
        <v>Recomposição de pavimentação asfáltica/ calçada</v>
      </c>
      <c r="C21" s="129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31"/>
      <c r="Q21" s="133">
        <f>SUM(C21:O21)</f>
        <v>0</v>
      </c>
      <c r="R21" s="11"/>
      <c r="S21" s="11"/>
    </row>
    <row r="22" spans="1:23" ht="9.9499999999999993" customHeight="1" thickBot="1" x14ac:dyDescent="0.3">
      <c r="A22" s="137"/>
      <c r="B22" s="138"/>
      <c r="C22" s="129"/>
      <c r="D22" s="18"/>
      <c r="E22" s="18"/>
      <c r="F22" s="18"/>
      <c r="G22" s="18"/>
      <c r="H22" s="21"/>
      <c r="I22" s="21"/>
      <c r="J22" s="21"/>
      <c r="K22" s="21"/>
      <c r="L22" s="21"/>
      <c r="M22" s="21"/>
      <c r="N22" s="21"/>
      <c r="O22" s="21"/>
      <c r="P22" s="139"/>
      <c r="Q22" s="134"/>
      <c r="R22" s="11"/>
      <c r="S22" s="11"/>
    </row>
    <row r="23" spans="1:23" ht="46.5" customHeight="1" x14ac:dyDescent="0.25">
      <c r="A23" s="136"/>
      <c r="B23" s="138"/>
      <c r="C23" s="129"/>
      <c r="D23" s="16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131"/>
      <c r="Q23" s="133">
        <f>SUM(C23:O23)</f>
        <v>0</v>
      </c>
      <c r="R23" s="11"/>
      <c r="S23" s="23"/>
    </row>
    <row r="24" spans="1:23" ht="9.9499999999999993" customHeight="1" thickBot="1" x14ac:dyDescent="0.3">
      <c r="A24" s="137"/>
      <c r="B24" s="138"/>
      <c r="C24" s="129"/>
      <c r="D24" s="16"/>
      <c r="E24" s="18"/>
      <c r="F24" s="18"/>
      <c r="G24" s="18"/>
      <c r="H24" s="21"/>
      <c r="I24" s="21"/>
      <c r="J24" s="21"/>
      <c r="K24" s="21"/>
      <c r="L24" s="21"/>
      <c r="M24" s="21"/>
      <c r="N24" s="21"/>
      <c r="O24" s="21"/>
      <c r="P24" s="139"/>
      <c r="Q24" s="134"/>
      <c r="R24" s="11"/>
      <c r="S24" s="11"/>
    </row>
    <row r="25" spans="1:23" ht="54" customHeight="1" x14ac:dyDescent="0.25">
      <c r="A25" s="136"/>
      <c r="B25" s="138"/>
      <c r="C25" s="129"/>
      <c r="D25" s="16"/>
      <c r="E25" s="24"/>
      <c r="F25" s="19"/>
      <c r="G25" s="19"/>
      <c r="H25" s="19"/>
      <c r="I25" s="19"/>
      <c r="J25" s="19"/>
      <c r="K25" s="19"/>
      <c r="L25" s="19"/>
      <c r="M25" s="19"/>
      <c r="N25" s="19"/>
      <c r="O25" s="19"/>
      <c r="P25" s="131"/>
      <c r="Q25" s="133">
        <f>SUM(C25:O25)</f>
        <v>0</v>
      </c>
      <c r="R25" s="11"/>
      <c r="S25" s="23"/>
    </row>
    <row r="26" spans="1:23" ht="9.9499999999999993" customHeight="1" thickBot="1" x14ac:dyDescent="0.3">
      <c r="A26" s="137"/>
      <c r="B26" s="138"/>
      <c r="C26" s="129"/>
      <c r="D26" s="16"/>
      <c r="E26" s="19"/>
      <c r="F26" s="19"/>
      <c r="G26" s="19"/>
      <c r="H26" s="20"/>
      <c r="I26" s="20"/>
      <c r="J26" s="20"/>
      <c r="K26" s="20"/>
      <c r="L26" s="20"/>
      <c r="M26" s="20"/>
      <c r="N26" s="20"/>
      <c r="O26" s="21"/>
      <c r="P26" s="139"/>
      <c r="Q26" s="134"/>
      <c r="R26" s="11"/>
      <c r="S26" s="11"/>
    </row>
    <row r="27" spans="1:23" ht="54" customHeight="1" x14ac:dyDescent="0.25">
      <c r="A27" s="136"/>
      <c r="B27" s="138"/>
      <c r="C27" s="129"/>
      <c r="D27" s="16"/>
      <c r="E27" s="24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31"/>
      <c r="Q27" s="133">
        <f>SUM(C27:O27)</f>
        <v>0</v>
      </c>
      <c r="R27" s="11"/>
      <c r="S27" s="23"/>
    </row>
    <row r="28" spans="1:23" ht="9.9499999999999993" customHeight="1" thickBot="1" x14ac:dyDescent="0.3">
      <c r="A28" s="137"/>
      <c r="B28" s="138"/>
      <c r="C28" s="129"/>
      <c r="D28" s="16"/>
      <c r="E28" s="19"/>
      <c r="F28" s="19"/>
      <c r="G28" s="19"/>
      <c r="H28" s="20"/>
      <c r="I28" s="20"/>
      <c r="J28" s="20"/>
      <c r="K28" s="20"/>
      <c r="L28" s="20"/>
      <c r="M28" s="20"/>
      <c r="N28" s="20"/>
      <c r="O28" s="21"/>
      <c r="P28" s="139"/>
      <c r="Q28" s="134"/>
      <c r="R28" s="11"/>
      <c r="S28" s="11"/>
    </row>
    <row r="29" spans="1:23" ht="24.95" customHeight="1" x14ac:dyDescent="0.25">
      <c r="A29" s="125"/>
      <c r="B29" s="127"/>
      <c r="C29" s="129"/>
      <c r="D29" s="16"/>
      <c r="E29" s="19"/>
      <c r="F29" s="19"/>
      <c r="G29" s="19"/>
      <c r="H29" s="20"/>
      <c r="I29" s="20"/>
      <c r="J29" s="20"/>
      <c r="K29" s="20"/>
      <c r="L29" s="20"/>
      <c r="M29" s="20"/>
      <c r="N29" s="20"/>
      <c r="O29" s="20"/>
      <c r="P29" s="131"/>
      <c r="Q29" s="133">
        <f>SUM(C29:P29)</f>
        <v>0</v>
      </c>
      <c r="R29" s="25"/>
      <c r="S29" s="11"/>
      <c r="U29" s="26"/>
      <c r="V29" s="26"/>
      <c r="W29" s="26"/>
    </row>
    <row r="30" spans="1:23" ht="9.9499999999999993" customHeight="1" thickBot="1" x14ac:dyDescent="0.3">
      <c r="A30" s="126"/>
      <c r="B30" s="128"/>
      <c r="C30" s="130"/>
      <c r="D30" s="27"/>
      <c r="E30" s="28"/>
      <c r="F30" s="28"/>
      <c r="G30" s="28"/>
      <c r="H30" s="29"/>
      <c r="I30" s="29"/>
      <c r="J30" s="29"/>
      <c r="K30" s="29"/>
      <c r="L30" s="29"/>
      <c r="M30" s="29"/>
      <c r="N30" s="29"/>
      <c r="O30" s="29"/>
      <c r="P30" s="132"/>
      <c r="Q30" s="134"/>
      <c r="R30" s="25"/>
      <c r="S30" s="11"/>
      <c r="U30" s="26"/>
      <c r="V30" s="26"/>
      <c r="W30" s="26"/>
    </row>
    <row r="31" spans="1:23" ht="24.95" customHeight="1" thickBot="1" x14ac:dyDescent="0.3">
      <c r="A31" s="135" t="s">
        <v>15</v>
      </c>
      <c r="B31" s="118"/>
      <c r="C31" s="30">
        <v>1</v>
      </c>
      <c r="D31" s="30">
        <f t="shared" ref="D31:I31" si="0">SUM(D7:D30)</f>
        <v>0</v>
      </c>
      <c r="E31" s="30">
        <f t="shared" si="0"/>
        <v>0</v>
      </c>
      <c r="F31" s="30">
        <f t="shared" si="0"/>
        <v>0</v>
      </c>
      <c r="G31" s="30">
        <f t="shared" si="0"/>
        <v>0</v>
      </c>
      <c r="H31" s="30">
        <f t="shared" si="0"/>
        <v>0</v>
      </c>
      <c r="I31" s="30">
        <f t="shared" si="0"/>
        <v>0</v>
      </c>
      <c r="J31" s="30">
        <f t="shared" ref="J31:O31" si="1">SUM(J7:J30)</f>
        <v>0</v>
      </c>
      <c r="K31" s="30">
        <f t="shared" si="1"/>
        <v>0</v>
      </c>
      <c r="L31" s="30">
        <f t="shared" si="1"/>
        <v>0</v>
      </c>
      <c r="M31" s="30">
        <f t="shared" si="1"/>
        <v>0</v>
      </c>
      <c r="N31" s="30">
        <f t="shared" si="1"/>
        <v>0</v>
      </c>
      <c r="O31" s="30">
        <f t="shared" si="1"/>
        <v>0</v>
      </c>
      <c r="P31" s="31"/>
      <c r="Q31" s="30">
        <f>SUM(D31:O31)</f>
        <v>0</v>
      </c>
      <c r="R31" s="11"/>
      <c r="S31" s="23"/>
    </row>
    <row r="32" spans="1:23" ht="24.95" customHeight="1" thickBot="1" x14ac:dyDescent="0.3">
      <c r="A32" s="115" t="s">
        <v>16</v>
      </c>
      <c r="B32" s="116"/>
      <c r="C32" s="32">
        <f>0.18</f>
        <v>0.18</v>
      </c>
      <c r="D32" s="32">
        <f>ROUND(((D31)*$C$32),2)</f>
        <v>0</v>
      </c>
      <c r="E32" s="32">
        <f>ROUND(((E31)*$C$32),2)</f>
        <v>0</v>
      </c>
      <c r="F32" s="32">
        <f>ROUND(((F31)*$C$32),2)</f>
        <v>0</v>
      </c>
      <c r="G32" s="32">
        <f>ROUND(((G31)*$C$32),2)</f>
        <v>0</v>
      </c>
      <c r="H32" s="32">
        <f>ROUND(((H31)*$C$32),2)</f>
        <v>0</v>
      </c>
      <c r="I32" s="32">
        <f>ROUND(((I31)*$C$32),2)</f>
        <v>0</v>
      </c>
      <c r="J32" s="32">
        <f t="shared" ref="J32:O32" si="2">J31*$C$32</f>
        <v>0</v>
      </c>
      <c r="K32" s="32">
        <f t="shared" si="2"/>
        <v>0</v>
      </c>
      <c r="L32" s="32">
        <f t="shared" si="2"/>
        <v>0</v>
      </c>
      <c r="M32" s="32">
        <f t="shared" si="2"/>
        <v>0</v>
      </c>
      <c r="N32" s="32">
        <f t="shared" si="2"/>
        <v>0</v>
      </c>
      <c r="O32" s="32">
        <f t="shared" si="2"/>
        <v>0</v>
      </c>
      <c r="P32" s="33"/>
      <c r="Q32" s="30">
        <f>SUM(D32:I32)</f>
        <v>0</v>
      </c>
      <c r="R32" s="11"/>
      <c r="S32" s="23"/>
    </row>
    <row r="33" spans="1:126" ht="24.95" customHeight="1" thickBot="1" x14ac:dyDescent="0.3">
      <c r="A33" s="117" t="s">
        <v>17</v>
      </c>
      <c r="B33" s="118"/>
      <c r="C33" s="30">
        <f>1-C32</f>
        <v>0.82000000000000006</v>
      </c>
      <c r="D33" s="32">
        <f t="shared" ref="D33:I33" si="3">ROUND(D31-D32,2)</f>
        <v>0</v>
      </c>
      <c r="E33" s="32">
        <f t="shared" si="3"/>
        <v>0</v>
      </c>
      <c r="F33" s="32">
        <f t="shared" si="3"/>
        <v>0</v>
      </c>
      <c r="G33" s="32">
        <f t="shared" si="3"/>
        <v>0</v>
      </c>
      <c r="H33" s="32">
        <f t="shared" si="3"/>
        <v>0</v>
      </c>
      <c r="I33" s="32">
        <f t="shared" si="3"/>
        <v>0</v>
      </c>
      <c r="J33" s="32">
        <f t="shared" ref="J33:O33" si="4">J31*$C$33</f>
        <v>0</v>
      </c>
      <c r="K33" s="32">
        <f t="shared" si="4"/>
        <v>0</v>
      </c>
      <c r="L33" s="32">
        <f t="shared" si="4"/>
        <v>0</v>
      </c>
      <c r="M33" s="32">
        <f t="shared" si="4"/>
        <v>0</v>
      </c>
      <c r="N33" s="32">
        <f t="shared" si="4"/>
        <v>0</v>
      </c>
      <c r="O33" s="32">
        <f t="shared" si="4"/>
        <v>0</v>
      </c>
      <c r="P33" s="33"/>
      <c r="Q33" s="34">
        <f>SUM(D33:I33)</f>
        <v>0</v>
      </c>
      <c r="R33" s="11"/>
      <c r="S33" s="11"/>
    </row>
    <row r="34" spans="1:126" s="37" customFormat="1" ht="69.75" customHeight="1" thickBot="1" x14ac:dyDescent="0.3">
      <c r="A34" s="119" t="s">
        <v>18</v>
      </c>
      <c r="B34" s="120"/>
      <c r="C34" s="120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0">
        <f>SUM(D34:P34)</f>
        <v>0</v>
      </c>
      <c r="R34" s="35"/>
      <c r="S34" s="36">
        <f>D31+E31+F31+G31+H31+I31</f>
        <v>0</v>
      </c>
      <c r="T34" s="35"/>
      <c r="U34" s="35"/>
      <c r="V34" s="2"/>
      <c r="W34" s="35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  <c r="BX34" s="2"/>
      <c r="BY34" s="2"/>
      <c r="BZ34" s="2"/>
      <c r="CA34" s="2"/>
      <c r="CB34" s="2"/>
      <c r="CC34" s="2"/>
      <c r="CD34" s="2"/>
      <c r="CE34" s="2"/>
      <c r="CF34" s="2"/>
      <c r="CG34" s="2"/>
      <c r="CH34" s="2"/>
      <c r="CI34" s="2"/>
      <c r="CJ34" s="2"/>
      <c r="CK34" s="2"/>
      <c r="CL34" s="2"/>
      <c r="CM34" s="2"/>
      <c r="CN34" s="2"/>
      <c r="CO34" s="2"/>
      <c r="CP34" s="2"/>
      <c r="CQ34" s="2"/>
      <c r="CR34" s="2"/>
      <c r="CS34" s="2"/>
      <c r="CT34" s="2"/>
      <c r="CU34" s="2"/>
      <c r="CV34" s="2"/>
      <c r="CW34" s="2"/>
      <c r="CX34" s="2"/>
      <c r="CY34" s="2"/>
      <c r="CZ34" s="2"/>
      <c r="DA34" s="2"/>
      <c r="DB34" s="2"/>
      <c r="DC34" s="2"/>
      <c r="DD34" s="2"/>
      <c r="DE34" s="2"/>
      <c r="DF34" s="2"/>
      <c r="DG34" s="2"/>
      <c r="DH34" s="2"/>
      <c r="DI34" s="2"/>
      <c r="DJ34" s="2"/>
      <c r="DK34" s="2"/>
      <c r="DL34" s="2"/>
      <c r="DM34" s="2"/>
      <c r="DN34" s="2"/>
      <c r="DO34" s="2"/>
      <c r="DP34" s="2"/>
      <c r="DQ34" s="2"/>
      <c r="DR34" s="2"/>
      <c r="DS34" s="2"/>
      <c r="DT34" s="2"/>
      <c r="DU34" s="2"/>
      <c r="DV34" s="2"/>
    </row>
    <row r="35" spans="1:126" ht="30" customHeight="1" thickBot="1" x14ac:dyDescent="0.3">
      <c r="A35" s="121" t="s">
        <v>19</v>
      </c>
      <c r="B35" s="122"/>
      <c r="C35" s="123"/>
      <c r="D35" s="38"/>
      <c r="E35" s="39"/>
      <c r="F35" s="39"/>
      <c r="G35" s="39"/>
      <c r="H35" s="39"/>
      <c r="I35" s="39"/>
      <c r="J35" s="39"/>
      <c r="K35" s="39"/>
      <c r="L35" s="39"/>
      <c r="M35" s="39"/>
      <c r="N35" s="39"/>
      <c r="O35" s="39"/>
      <c r="P35" s="40"/>
      <c r="Q35" s="41">
        <f>SUM(D35:P35)</f>
        <v>0</v>
      </c>
      <c r="R35" s="11"/>
      <c r="S35" s="42">
        <f>D32+E32+F32+G32+H32+I32</f>
        <v>0</v>
      </c>
    </row>
    <row r="36" spans="1:126" ht="28.5" customHeight="1" thickBot="1" x14ac:dyDescent="0.3">
      <c r="A36" s="121" t="s">
        <v>20</v>
      </c>
      <c r="B36" s="122"/>
      <c r="C36" s="123"/>
      <c r="D36" s="43"/>
      <c r="E36" s="44"/>
      <c r="F36" s="44"/>
      <c r="G36" s="44"/>
      <c r="H36" s="44"/>
      <c r="I36" s="44"/>
      <c r="J36" s="44"/>
      <c r="K36" s="44"/>
      <c r="L36" s="44"/>
      <c r="M36" s="44"/>
      <c r="N36" s="44"/>
      <c r="O36" s="44"/>
      <c r="P36" s="45"/>
      <c r="Q36" s="46">
        <f>SUM(D36:P36)</f>
        <v>0</v>
      </c>
      <c r="R36" s="11"/>
      <c r="S36" s="42">
        <f>D33+E33+F33+G33+H33+I33</f>
        <v>0</v>
      </c>
    </row>
    <row r="37" spans="1:126" ht="19.5" customHeight="1" thickBot="1" x14ac:dyDescent="0.3">
      <c r="A37" s="47"/>
      <c r="B37" s="48"/>
      <c r="C37" s="49"/>
      <c r="D37" s="50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0"/>
      <c r="Q37" s="52"/>
      <c r="R37" s="11"/>
      <c r="S37" s="11"/>
    </row>
    <row r="38" spans="1:126" ht="19.5" customHeight="1" x14ac:dyDescent="0.3">
      <c r="A38" s="124" t="s">
        <v>21</v>
      </c>
      <c r="B38" s="112"/>
      <c r="C38" s="112"/>
      <c r="D38" s="113"/>
      <c r="E38" s="111" t="s">
        <v>22</v>
      </c>
      <c r="F38" s="112"/>
      <c r="G38" s="112"/>
      <c r="H38" s="112"/>
      <c r="I38" s="112"/>
      <c r="J38" s="112"/>
      <c r="K38" s="113"/>
      <c r="L38" s="111" t="s">
        <v>23</v>
      </c>
      <c r="M38" s="112"/>
      <c r="N38" s="112"/>
      <c r="O38" s="112"/>
      <c r="P38" s="112"/>
      <c r="Q38" s="113"/>
      <c r="R38" s="11"/>
      <c r="S38" s="11"/>
    </row>
    <row r="39" spans="1:126" s="55" customFormat="1" ht="19.5" customHeight="1" x14ac:dyDescent="0.25">
      <c r="A39" s="53" t="s">
        <v>24</v>
      </c>
      <c r="B39" s="109"/>
      <c r="C39" s="114"/>
      <c r="D39" s="110"/>
      <c r="E39" s="54" t="s">
        <v>25</v>
      </c>
      <c r="F39" s="109"/>
      <c r="G39" s="114"/>
      <c r="H39" s="114"/>
      <c r="I39" s="114"/>
      <c r="J39" s="114"/>
      <c r="K39" s="110"/>
      <c r="L39" s="105" t="s">
        <v>26</v>
      </c>
      <c r="M39" s="106"/>
      <c r="N39" s="62"/>
      <c r="O39" s="62"/>
      <c r="P39" s="62"/>
      <c r="Q39" s="63"/>
    </row>
    <row r="40" spans="1:126" s="55" customFormat="1" ht="19.5" customHeight="1" x14ac:dyDescent="0.25">
      <c r="A40" s="107" t="s">
        <v>27</v>
      </c>
      <c r="B40" s="108"/>
      <c r="C40" s="109"/>
      <c r="D40" s="110"/>
      <c r="E40" s="99" t="s">
        <v>34</v>
      </c>
      <c r="F40" s="100"/>
      <c r="G40" s="101"/>
      <c r="H40" s="102" t="s">
        <v>35</v>
      </c>
      <c r="I40" s="103"/>
      <c r="J40" s="103"/>
      <c r="K40" s="104"/>
      <c r="L40" s="105" t="s">
        <v>27</v>
      </c>
      <c r="M40" s="106"/>
      <c r="N40" s="62"/>
      <c r="O40" s="62"/>
      <c r="P40" s="62"/>
      <c r="Q40" s="63"/>
    </row>
    <row r="41" spans="1:126" s="55" customFormat="1" ht="75.75" customHeight="1" thickBot="1" x14ac:dyDescent="0.3">
      <c r="A41" s="74"/>
      <c r="B41" s="75"/>
      <c r="C41" s="75"/>
      <c r="D41" s="76"/>
      <c r="E41" s="83" t="s">
        <v>28</v>
      </c>
      <c r="F41" s="84"/>
      <c r="G41" s="84"/>
      <c r="H41" s="84"/>
      <c r="I41" s="84"/>
      <c r="J41" s="84"/>
      <c r="K41" s="85"/>
      <c r="L41" s="86" t="s">
        <v>28</v>
      </c>
      <c r="M41" s="87"/>
      <c r="N41" s="87"/>
      <c r="O41" s="87"/>
      <c r="P41" s="87"/>
      <c r="Q41" s="88"/>
    </row>
    <row r="42" spans="1:126" s="55" customFormat="1" ht="27.75" customHeight="1" thickBot="1" x14ac:dyDescent="0.3">
      <c r="A42" s="77"/>
      <c r="B42" s="78"/>
      <c r="C42" s="78"/>
      <c r="D42" s="79"/>
      <c r="E42" s="89" t="s">
        <v>29</v>
      </c>
      <c r="F42" s="90"/>
      <c r="G42" s="90"/>
      <c r="H42" s="90"/>
      <c r="I42" s="90"/>
      <c r="J42" s="90"/>
      <c r="K42" s="91"/>
      <c r="L42" s="92" t="s">
        <v>30</v>
      </c>
      <c r="M42" s="93"/>
      <c r="N42" s="94"/>
      <c r="O42" s="94"/>
      <c r="P42" s="94"/>
      <c r="Q42" s="95"/>
    </row>
    <row r="43" spans="1:126" s="55" customFormat="1" ht="21" customHeight="1" x14ac:dyDescent="0.25">
      <c r="A43" s="77"/>
      <c r="B43" s="78"/>
      <c r="C43" s="78"/>
      <c r="D43" s="79"/>
      <c r="E43" s="56" t="s">
        <v>31</v>
      </c>
      <c r="F43" s="96"/>
      <c r="G43" s="97"/>
      <c r="H43" s="97"/>
      <c r="I43" s="97"/>
      <c r="J43" s="97"/>
      <c r="K43" s="98"/>
      <c r="L43" s="92"/>
      <c r="M43" s="93"/>
      <c r="N43" s="94"/>
      <c r="O43" s="94"/>
      <c r="P43" s="94"/>
      <c r="Q43" s="95"/>
    </row>
    <row r="44" spans="1:126" ht="21" customHeight="1" x14ac:dyDescent="0.25">
      <c r="A44" s="80"/>
      <c r="B44" s="81"/>
      <c r="C44" s="81"/>
      <c r="D44" s="82"/>
      <c r="E44" s="99" t="s">
        <v>34</v>
      </c>
      <c r="F44" s="100"/>
      <c r="G44" s="101"/>
      <c r="H44" s="102" t="s">
        <v>35</v>
      </c>
      <c r="I44" s="103"/>
      <c r="J44" s="103"/>
      <c r="K44" s="104"/>
      <c r="L44" s="105" t="s">
        <v>27</v>
      </c>
      <c r="M44" s="106"/>
      <c r="N44" s="62"/>
      <c r="O44" s="62"/>
      <c r="P44" s="62"/>
      <c r="Q44" s="63"/>
      <c r="R44" s="11"/>
      <c r="S44" s="11"/>
    </row>
    <row r="45" spans="1:126" ht="75.75" customHeight="1" thickBot="1" x14ac:dyDescent="0.3">
      <c r="A45" s="64" t="s">
        <v>28</v>
      </c>
      <c r="B45" s="65"/>
      <c r="C45" s="65"/>
      <c r="D45" s="66"/>
      <c r="E45" s="67" t="s">
        <v>28</v>
      </c>
      <c r="F45" s="68"/>
      <c r="G45" s="68"/>
      <c r="H45" s="68"/>
      <c r="I45" s="68"/>
      <c r="J45" s="68"/>
      <c r="K45" s="69"/>
      <c r="L45" s="70" t="s">
        <v>28</v>
      </c>
      <c r="M45" s="71"/>
      <c r="N45" s="71"/>
      <c r="O45" s="71"/>
      <c r="P45" s="71"/>
      <c r="Q45" s="72"/>
      <c r="R45" s="11"/>
      <c r="S45" s="11"/>
    </row>
    <row r="46" spans="1:126" ht="18" customHeight="1" x14ac:dyDescent="0.25">
      <c r="A46" s="2"/>
      <c r="E46" s="57"/>
      <c r="F46" s="57"/>
      <c r="G46" s="57"/>
      <c r="H46" s="57"/>
      <c r="I46" s="57"/>
      <c r="J46" s="57"/>
      <c r="K46" s="57"/>
      <c r="L46" s="57"/>
      <c r="M46" s="57"/>
      <c r="N46" s="57"/>
      <c r="O46" s="57"/>
      <c r="P46" s="57"/>
      <c r="Q46" s="57"/>
      <c r="R46" s="58"/>
      <c r="S46" s="58"/>
    </row>
    <row r="47" spans="1:126" ht="10.5" customHeight="1" x14ac:dyDescent="0.2">
      <c r="A47" s="73"/>
      <c r="B47" s="73"/>
      <c r="C47" s="73"/>
      <c r="D47" s="73"/>
      <c r="E47" s="73"/>
      <c r="F47" s="73"/>
      <c r="G47" s="73"/>
      <c r="H47" s="73"/>
      <c r="I47" s="73"/>
      <c r="J47" s="73"/>
      <c r="K47" s="73"/>
      <c r="L47" s="73"/>
      <c r="M47" s="73"/>
      <c r="N47" s="73"/>
      <c r="O47" s="73"/>
      <c r="P47" s="73"/>
      <c r="Q47" s="73"/>
      <c r="R47" s="59"/>
      <c r="S47" s="60"/>
    </row>
    <row r="48" spans="1:126" ht="10.5" customHeight="1" x14ac:dyDescent="0.2">
      <c r="A48" s="73"/>
      <c r="B48" s="73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3"/>
      <c r="Q48" s="73"/>
      <c r="R48" s="59"/>
      <c r="S48" s="60"/>
    </row>
    <row r="49" spans="1:19" ht="10.5" customHeight="1" x14ac:dyDescent="0.2">
      <c r="A49" s="73"/>
      <c r="B49" s="73"/>
      <c r="C49" s="73"/>
      <c r="D49" s="73"/>
      <c r="E49" s="73"/>
      <c r="F49" s="73"/>
      <c r="G49" s="73"/>
      <c r="H49" s="73"/>
      <c r="I49" s="73"/>
      <c r="J49" s="73"/>
      <c r="K49" s="73"/>
      <c r="L49" s="73"/>
      <c r="M49" s="73"/>
      <c r="N49" s="73"/>
      <c r="O49" s="73"/>
      <c r="P49" s="73"/>
      <c r="Q49" s="73"/>
      <c r="R49" s="59"/>
      <c r="S49" s="60"/>
    </row>
    <row r="50" spans="1:19" ht="10.5" customHeight="1" x14ac:dyDescent="0.2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59"/>
      <c r="S50" s="60"/>
    </row>
    <row r="51" spans="1:19" x14ac:dyDescent="0.2">
      <c r="A51" s="26"/>
      <c r="B51" s="26"/>
      <c r="C51" s="60"/>
      <c r="D51" s="60"/>
      <c r="E51" s="60"/>
      <c r="F51" s="60"/>
      <c r="G51" s="60"/>
      <c r="H51" s="60"/>
      <c r="I51" s="60"/>
      <c r="J51" s="60"/>
      <c r="K51" s="60"/>
      <c r="L51" s="60"/>
      <c r="M51" s="60"/>
      <c r="N51" s="60"/>
      <c r="O51" s="60"/>
      <c r="P51" s="60"/>
      <c r="Q51" s="60"/>
      <c r="R51" s="60"/>
      <c r="S51" s="60"/>
    </row>
    <row r="52" spans="1:19" x14ac:dyDescent="0.2">
      <c r="A52" s="2"/>
      <c r="C52" s="60"/>
      <c r="D52" s="60"/>
      <c r="E52" s="60"/>
      <c r="F52" s="60"/>
      <c r="G52" s="60"/>
      <c r="H52" s="60"/>
      <c r="I52" s="60"/>
      <c r="J52" s="60"/>
      <c r="K52" s="60"/>
      <c r="L52" s="60"/>
      <c r="M52" s="60"/>
      <c r="N52" s="60"/>
      <c r="O52" s="60"/>
      <c r="P52" s="60"/>
      <c r="Q52" s="60"/>
      <c r="R52" s="60"/>
      <c r="S52" s="60"/>
    </row>
    <row r="53" spans="1:19" x14ac:dyDescent="0.2">
      <c r="A53" s="2"/>
      <c r="C53" s="60"/>
      <c r="D53" s="60"/>
      <c r="E53" s="60"/>
      <c r="F53" s="60"/>
      <c r="G53" s="60"/>
      <c r="H53" s="60"/>
      <c r="I53" s="60"/>
      <c r="J53" s="60"/>
      <c r="K53" s="60"/>
      <c r="L53" s="60"/>
      <c r="M53" s="60"/>
      <c r="N53" s="60"/>
      <c r="O53" s="60"/>
      <c r="P53" s="60"/>
      <c r="Q53" s="60"/>
      <c r="R53" s="60"/>
      <c r="S53" s="60"/>
    </row>
    <row r="54" spans="1:19" x14ac:dyDescent="0.2">
      <c r="A54" s="2"/>
      <c r="E54" s="60"/>
      <c r="F54" s="60"/>
      <c r="G54" s="60"/>
      <c r="H54" s="60"/>
      <c r="I54" s="60"/>
      <c r="J54" s="60"/>
      <c r="K54" s="60"/>
      <c r="L54" s="60"/>
      <c r="M54" s="60"/>
      <c r="N54" s="60"/>
      <c r="O54" s="60"/>
      <c r="P54" s="60"/>
      <c r="Q54" s="60"/>
      <c r="R54" s="60"/>
      <c r="S54" s="60"/>
    </row>
    <row r="55" spans="1:19" x14ac:dyDescent="0.2">
      <c r="A55" s="2"/>
    </row>
    <row r="56" spans="1:19" x14ac:dyDescent="0.2">
      <c r="A56" s="2"/>
    </row>
    <row r="57" spans="1:19" x14ac:dyDescent="0.2">
      <c r="A57" s="2"/>
    </row>
    <row r="58" spans="1:19" x14ac:dyDescent="0.2">
      <c r="A58" s="2"/>
    </row>
    <row r="59" spans="1:19" x14ac:dyDescent="0.2">
      <c r="A59" s="2"/>
    </row>
    <row r="60" spans="1:19" x14ac:dyDescent="0.2">
      <c r="A60" s="2"/>
    </row>
    <row r="61" spans="1:19" x14ac:dyDescent="0.2">
      <c r="A61" s="2"/>
    </row>
    <row r="62" spans="1:19" x14ac:dyDescent="0.2">
      <c r="A62" s="2"/>
    </row>
    <row r="63" spans="1:19" x14ac:dyDescent="0.2">
      <c r="A63" s="2"/>
    </row>
    <row r="64" spans="1:19" x14ac:dyDescent="0.2">
      <c r="A64" s="2"/>
    </row>
    <row r="65" spans="1:1" x14ac:dyDescent="0.2">
      <c r="A65" s="2"/>
    </row>
    <row r="66" spans="1:1" x14ac:dyDescent="0.2">
      <c r="A66" s="2"/>
    </row>
    <row r="67" spans="1:1" x14ac:dyDescent="0.2">
      <c r="A67" s="2"/>
    </row>
    <row r="68" spans="1:1" x14ac:dyDescent="0.2">
      <c r="A68" s="2"/>
    </row>
    <row r="69" spans="1:1" x14ac:dyDescent="0.2">
      <c r="A69" s="2"/>
    </row>
    <row r="70" spans="1:1" x14ac:dyDescent="0.2">
      <c r="A70" s="2"/>
    </row>
    <row r="71" spans="1:1" x14ac:dyDescent="0.2">
      <c r="A71" s="2"/>
    </row>
    <row r="72" spans="1:1" x14ac:dyDescent="0.2">
      <c r="A72" s="2"/>
    </row>
    <row r="73" spans="1:1" x14ac:dyDescent="0.2">
      <c r="A73" s="2"/>
    </row>
    <row r="74" spans="1:1" x14ac:dyDescent="0.2">
      <c r="A74" s="2"/>
    </row>
    <row r="75" spans="1:1" x14ac:dyDescent="0.2">
      <c r="A75" s="2"/>
    </row>
    <row r="76" spans="1:1" x14ac:dyDescent="0.2">
      <c r="A76" s="2"/>
    </row>
    <row r="77" spans="1:1" x14ac:dyDescent="0.2">
      <c r="A77" s="2"/>
    </row>
    <row r="78" spans="1:1" x14ac:dyDescent="0.2">
      <c r="A78" s="2"/>
    </row>
    <row r="79" spans="1:1" x14ac:dyDescent="0.2">
      <c r="A79" s="2"/>
    </row>
    <row r="80" spans="1:1" x14ac:dyDescent="0.2">
      <c r="A80" s="2"/>
    </row>
    <row r="81" spans="1:1" x14ac:dyDescent="0.2">
      <c r="A81" s="2"/>
    </row>
    <row r="82" spans="1:1" x14ac:dyDescent="0.2">
      <c r="A82" s="2"/>
    </row>
    <row r="83" spans="1:1" x14ac:dyDescent="0.2">
      <c r="A83" s="2"/>
    </row>
    <row r="84" spans="1:1" x14ac:dyDescent="0.2">
      <c r="A84" s="2"/>
    </row>
    <row r="85" spans="1:1" x14ac:dyDescent="0.2">
      <c r="A85" s="2"/>
    </row>
    <row r="86" spans="1:1" x14ac:dyDescent="0.2">
      <c r="A86" s="2"/>
    </row>
    <row r="87" spans="1:1" x14ac:dyDescent="0.2">
      <c r="A87" s="2"/>
    </row>
    <row r="88" spans="1:1" x14ac:dyDescent="0.2">
      <c r="A88" s="2"/>
    </row>
    <row r="89" spans="1:1" x14ac:dyDescent="0.2">
      <c r="A89" s="2"/>
    </row>
    <row r="90" spans="1:1" x14ac:dyDescent="0.2">
      <c r="A90" s="2"/>
    </row>
    <row r="91" spans="1:1" x14ac:dyDescent="0.2">
      <c r="A91" s="2"/>
    </row>
    <row r="92" spans="1:1" x14ac:dyDescent="0.2">
      <c r="A92" s="2"/>
    </row>
    <row r="93" spans="1:1" x14ac:dyDescent="0.2">
      <c r="A93" s="2"/>
    </row>
    <row r="94" spans="1:1" x14ac:dyDescent="0.2">
      <c r="A94" s="2"/>
    </row>
    <row r="95" spans="1:1" x14ac:dyDescent="0.2">
      <c r="A95" s="2"/>
    </row>
    <row r="96" spans="1:1" x14ac:dyDescent="0.2">
      <c r="A96" s="2"/>
    </row>
    <row r="97" spans="1:1" x14ac:dyDescent="0.2">
      <c r="A97" s="2"/>
    </row>
    <row r="98" spans="1:1" x14ac:dyDescent="0.2">
      <c r="A98" s="2"/>
    </row>
    <row r="99" spans="1:1" x14ac:dyDescent="0.2">
      <c r="A99" s="2"/>
    </row>
    <row r="100" spans="1:1" x14ac:dyDescent="0.2">
      <c r="A100" s="2"/>
    </row>
    <row r="101" spans="1:1" x14ac:dyDescent="0.2">
      <c r="A101" s="2"/>
    </row>
    <row r="102" spans="1:1" x14ac:dyDescent="0.2">
      <c r="A102" s="2"/>
    </row>
    <row r="103" spans="1:1" x14ac:dyDescent="0.2">
      <c r="A103" s="2"/>
    </row>
    <row r="104" spans="1:1" x14ac:dyDescent="0.2">
      <c r="A104" s="2"/>
    </row>
    <row r="105" spans="1:1" x14ac:dyDescent="0.2">
      <c r="A105" s="2"/>
    </row>
    <row r="106" spans="1:1" x14ac:dyDescent="0.2">
      <c r="A106" s="2"/>
    </row>
    <row r="107" spans="1:1" x14ac:dyDescent="0.2">
      <c r="A107" s="2"/>
    </row>
    <row r="108" spans="1:1" x14ac:dyDescent="0.2">
      <c r="A108" s="2"/>
    </row>
    <row r="109" spans="1:1" x14ac:dyDescent="0.2">
      <c r="A109" s="2"/>
    </row>
    <row r="110" spans="1:1" x14ac:dyDescent="0.2">
      <c r="A110" s="2"/>
    </row>
    <row r="111" spans="1:1" x14ac:dyDescent="0.2">
      <c r="A111" s="2"/>
    </row>
    <row r="112" spans="1:1" x14ac:dyDescent="0.2">
      <c r="A112" s="2"/>
    </row>
    <row r="113" spans="1:1" x14ac:dyDescent="0.2">
      <c r="A113" s="2"/>
    </row>
    <row r="114" spans="1:1" x14ac:dyDescent="0.2">
      <c r="A114" s="2"/>
    </row>
    <row r="115" spans="1:1" x14ac:dyDescent="0.2">
      <c r="A115" s="2"/>
    </row>
    <row r="116" spans="1:1" x14ac:dyDescent="0.2">
      <c r="A116" s="2"/>
    </row>
    <row r="117" spans="1:1" x14ac:dyDescent="0.2">
      <c r="A117" s="2"/>
    </row>
    <row r="118" spans="1:1" x14ac:dyDescent="0.2">
      <c r="A118" s="2"/>
    </row>
    <row r="119" spans="1:1" x14ac:dyDescent="0.2">
      <c r="A119" s="2"/>
    </row>
    <row r="120" spans="1:1" x14ac:dyDescent="0.2">
      <c r="A120" s="2"/>
    </row>
    <row r="121" spans="1:1" x14ac:dyDescent="0.2">
      <c r="A121" s="2"/>
    </row>
    <row r="122" spans="1:1" x14ac:dyDescent="0.2">
      <c r="A122" s="2"/>
    </row>
    <row r="123" spans="1:1" x14ac:dyDescent="0.2">
      <c r="A123" s="2"/>
    </row>
    <row r="124" spans="1:1" x14ac:dyDescent="0.2">
      <c r="A124" s="2"/>
    </row>
    <row r="125" spans="1:1" x14ac:dyDescent="0.2">
      <c r="A125" s="2"/>
    </row>
    <row r="126" spans="1:1" x14ac:dyDescent="0.2">
      <c r="A126" s="2"/>
    </row>
    <row r="127" spans="1:1" x14ac:dyDescent="0.2">
      <c r="A127" s="2"/>
    </row>
    <row r="128" spans="1:1" x14ac:dyDescent="0.2">
      <c r="A128" s="2"/>
    </row>
    <row r="129" spans="1:1" x14ac:dyDescent="0.2">
      <c r="A129" s="2"/>
    </row>
    <row r="130" spans="1:1" x14ac:dyDescent="0.2">
      <c r="A130" s="2"/>
    </row>
    <row r="131" spans="1:1" x14ac:dyDescent="0.2">
      <c r="A131" s="2"/>
    </row>
    <row r="132" spans="1:1" x14ac:dyDescent="0.2">
      <c r="A132" s="2"/>
    </row>
    <row r="133" spans="1:1" x14ac:dyDescent="0.2">
      <c r="A133" s="2"/>
    </row>
    <row r="134" spans="1:1" x14ac:dyDescent="0.2">
      <c r="A134" s="2"/>
    </row>
    <row r="135" spans="1:1" x14ac:dyDescent="0.2">
      <c r="A135" s="2"/>
    </row>
    <row r="136" spans="1:1" x14ac:dyDescent="0.2">
      <c r="A136" s="2"/>
    </row>
    <row r="137" spans="1:1" x14ac:dyDescent="0.2">
      <c r="A137" s="2"/>
    </row>
    <row r="138" spans="1:1" x14ac:dyDescent="0.2">
      <c r="A138" s="2"/>
    </row>
    <row r="139" spans="1:1" x14ac:dyDescent="0.2">
      <c r="A139" s="2"/>
    </row>
    <row r="140" spans="1:1" x14ac:dyDescent="0.2">
      <c r="A140" s="2"/>
    </row>
    <row r="141" spans="1:1" x14ac:dyDescent="0.2">
      <c r="A141" s="2"/>
    </row>
    <row r="142" spans="1:1" x14ac:dyDescent="0.2">
      <c r="A142" s="2"/>
    </row>
    <row r="143" spans="1:1" x14ac:dyDescent="0.2">
      <c r="A143" s="2"/>
    </row>
    <row r="144" spans="1:1" x14ac:dyDescent="0.2">
      <c r="A144" s="2"/>
    </row>
    <row r="145" spans="1:1" x14ac:dyDescent="0.2">
      <c r="A145" s="2"/>
    </row>
    <row r="146" spans="1:1" x14ac:dyDescent="0.2">
      <c r="A146" s="2"/>
    </row>
    <row r="147" spans="1:1" x14ac:dyDescent="0.2">
      <c r="A147" s="2"/>
    </row>
    <row r="148" spans="1:1" x14ac:dyDescent="0.2">
      <c r="A148" s="2"/>
    </row>
    <row r="149" spans="1:1" x14ac:dyDescent="0.2">
      <c r="A149" s="2"/>
    </row>
    <row r="150" spans="1:1" x14ac:dyDescent="0.2">
      <c r="A150" s="2"/>
    </row>
    <row r="151" spans="1:1" x14ac:dyDescent="0.2">
      <c r="A151" s="2"/>
    </row>
    <row r="152" spans="1:1" x14ac:dyDescent="0.2">
      <c r="A152" s="2"/>
    </row>
    <row r="153" spans="1:1" x14ac:dyDescent="0.2">
      <c r="A153" s="2"/>
    </row>
    <row r="154" spans="1:1" x14ac:dyDescent="0.2">
      <c r="A154" s="2"/>
    </row>
    <row r="155" spans="1:1" x14ac:dyDescent="0.2">
      <c r="A155" s="2"/>
    </row>
    <row r="156" spans="1:1" x14ac:dyDescent="0.2">
      <c r="A156" s="2"/>
    </row>
    <row r="157" spans="1:1" x14ac:dyDescent="0.2">
      <c r="A157" s="2"/>
    </row>
    <row r="158" spans="1:1" x14ac:dyDescent="0.2">
      <c r="A158" s="2"/>
    </row>
    <row r="159" spans="1:1" x14ac:dyDescent="0.2">
      <c r="A159" s="2"/>
    </row>
    <row r="160" spans="1:1" x14ac:dyDescent="0.2">
      <c r="A160" s="2"/>
    </row>
    <row r="161" spans="1:1" x14ac:dyDescent="0.2">
      <c r="A161" s="2"/>
    </row>
    <row r="162" spans="1:1" x14ac:dyDescent="0.2">
      <c r="A162" s="2"/>
    </row>
    <row r="163" spans="1:1" x14ac:dyDescent="0.2">
      <c r="A163" s="2"/>
    </row>
    <row r="164" spans="1:1" x14ac:dyDescent="0.2">
      <c r="A164" s="2"/>
    </row>
    <row r="165" spans="1:1" x14ac:dyDescent="0.2">
      <c r="A165" s="2"/>
    </row>
    <row r="166" spans="1:1" x14ac:dyDescent="0.2">
      <c r="A166" s="2"/>
    </row>
    <row r="167" spans="1:1" x14ac:dyDescent="0.2">
      <c r="A167" s="2"/>
    </row>
    <row r="168" spans="1:1" x14ac:dyDescent="0.2">
      <c r="A168" s="2"/>
    </row>
    <row r="169" spans="1:1" x14ac:dyDescent="0.2">
      <c r="A169" s="2"/>
    </row>
    <row r="170" spans="1:1" x14ac:dyDescent="0.2">
      <c r="A170" s="2"/>
    </row>
    <row r="171" spans="1:1" x14ac:dyDescent="0.2">
      <c r="A171" s="2"/>
    </row>
    <row r="172" spans="1:1" x14ac:dyDescent="0.2">
      <c r="A172" s="2"/>
    </row>
    <row r="173" spans="1:1" x14ac:dyDescent="0.2">
      <c r="A173" s="2"/>
    </row>
    <row r="174" spans="1:1" x14ac:dyDescent="0.2">
      <c r="A174" s="2"/>
    </row>
    <row r="175" spans="1:1" x14ac:dyDescent="0.2">
      <c r="A175" s="2"/>
    </row>
    <row r="176" spans="1:1" x14ac:dyDescent="0.2">
      <c r="A176" s="2"/>
    </row>
    <row r="177" spans="1:1" x14ac:dyDescent="0.2">
      <c r="A177" s="2"/>
    </row>
    <row r="178" spans="1:1" x14ac:dyDescent="0.2">
      <c r="A178" s="2"/>
    </row>
    <row r="179" spans="1:1" x14ac:dyDescent="0.2">
      <c r="A179" s="2"/>
    </row>
    <row r="180" spans="1:1" x14ac:dyDescent="0.2">
      <c r="A180" s="2"/>
    </row>
    <row r="181" spans="1:1" x14ac:dyDescent="0.2">
      <c r="A181" s="2"/>
    </row>
    <row r="182" spans="1:1" x14ac:dyDescent="0.2">
      <c r="A182" s="2"/>
    </row>
    <row r="183" spans="1:1" x14ac:dyDescent="0.2">
      <c r="A183" s="2"/>
    </row>
    <row r="184" spans="1:1" x14ac:dyDescent="0.2">
      <c r="A184" s="2"/>
    </row>
    <row r="185" spans="1:1" x14ac:dyDescent="0.2">
      <c r="A185" s="2"/>
    </row>
    <row r="186" spans="1:1" x14ac:dyDescent="0.2">
      <c r="A186" s="2"/>
    </row>
    <row r="187" spans="1:1" x14ac:dyDescent="0.2">
      <c r="A187" s="2"/>
    </row>
    <row r="188" spans="1:1" x14ac:dyDescent="0.2">
      <c r="A188" s="2"/>
    </row>
    <row r="189" spans="1:1" x14ac:dyDescent="0.2">
      <c r="A189" s="2"/>
    </row>
    <row r="190" spans="1:1" x14ac:dyDescent="0.2">
      <c r="A190" s="2"/>
    </row>
    <row r="191" spans="1:1" x14ac:dyDescent="0.2">
      <c r="A191" s="2"/>
    </row>
    <row r="192" spans="1:1" x14ac:dyDescent="0.2">
      <c r="A192" s="2"/>
    </row>
    <row r="193" spans="1:1" x14ac:dyDescent="0.2">
      <c r="A193" s="2"/>
    </row>
    <row r="194" spans="1:1" x14ac:dyDescent="0.2">
      <c r="A194" s="2"/>
    </row>
    <row r="195" spans="1:1" x14ac:dyDescent="0.2">
      <c r="A195" s="2"/>
    </row>
    <row r="196" spans="1:1" x14ac:dyDescent="0.2">
      <c r="A196" s="2"/>
    </row>
    <row r="197" spans="1:1" x14ac:dyDescent="0.2">
      <c r="A197" s="2"/>
    </row>
    <row r="198" spans="1:1" x14ac:dyDescent="0.2">
      <c r="A198" s="2"/>
    </row>
    <row r="199" spans="1:1" x14ac:dyDescent="0.2">
      <c r="A199" s="2"/>
    </row>
    <row r="200" spans="1:1" x14ac:dyDescent="0.2">
      <c r="A200" s="2"/>
    </row>
    <row r="201" spans="1:1" x14ac:dyDescent="0.2">
      <c r="A201" s="2"/>
    </row>
    <row r="202" spans="1:1" x14ac:dyDescent="0.2">
      <c r="A202" s="2"/>
    </row>
    <row r="203" spans="1:1" x14ac:dyDescent="0.2">
      <c r="A203" s="2"/>
    </row>
    <row r="204" spans="1:1" x14ac:dyDescent="0.2">
      <c r="A204" s="2"/>
    </row>
    <row r="205" spans="1:1" x14ac:dyDescent="0.2">
      <c r="A205" s="2"/>
    </row>
    <row r="206" spans="1:1" x14ac:dyDescent="0.2">
      <c r="A206" s="2"/>
    </row>
    <row r="207" spans="1:1" x14ac:dyDescent="0.2">
      <c r="A207" s="2"/>
    </row>
    <row r="208" spans="1:1" x14ac:dyDescent="0.2">
      <c r="A208" s="2"/>
    </row>
    <row r="209" spans="1:1" x14ac:dyDescent="0.2">
      <c r="A209" s="2"/>
    </row>
    <row r="210" spans="1:1" x14ac:dyDescent="0.2">
      <c r="A210" s="2"/>
    </row>
    <row r="211" spans="1:1" x14ac:dyDescent="0.2">
      <c r="A211" s="2"/>
    </row>
    <row r="212" spans="1:1" x14ac:dyDescent="0.2">
      <c r="A212" s="2"/>
    </row>
    <row r="213" spans="1:1" x14ac:dyDescent="0.2">
      <c r="A213" s="2"/>
    </row>
    <row r="214" spans="1:1" x14ac:dyDescent="0.2">
      <c r="A214" s="2"/>
    </row>
    <row r="215" spans="1:1" x14ac:dyDescent="0.2">
      <c r="A215" s="2"/>
    </row>
    <row r="216" spans="1:1" x14ac:dyDescent="0.2">
      <c r="A216" s="2"/>
    </row>
    <row r="217" spans="1:1" x14ac:dyDescent="0.2">
      <c r="A217" s="2"/>
    </row>
    <row r="218" spans="1:1" x14ac:dyDescent="0.2">
      <c r="A218" s="2"/>
    </row>
    <row r="219" spans="1:1" x14ac:dyDescent="0.2">
      <c r="A219" s="2"/>
    </row>
    <row r="220" spans="1:1" x14ac:dyDescent="0.2">
      <c r="A220" s="2"/>
    </row>
    <row r="221" spans="1:1" x14ac:dyDescent="0.2">
      <c r="A221" s="2"/>
    </row>
    <row r="222" spans="1:1" x14ac:dyDescent="0.2">
      <c r="A222" s="2"/>
    </row>
    <row r="223" spans="1:1" x14ac:dyDescent="0.2">
      <c r="A223" s="2"/>
    </row>
    <row r="224" spans="1:1" x14ac:dyDescent="0.2">
      <c r="A224" s="2"/>
    </row>
    <row r="225" spans="1:1" x14ac:dyDescent="0.2">
      <c r="A225" s="2"/>
    </row>
    <row r="226" spans="1:1" x14ac:dyDescent="0.2">
      <c r="A226" s="2"/>
    </row>
    <row r="227" spans="1:1" x14ac:dyDescent="0.2">
      <c r="A227" s="2"/>
    </row>
    <row r="228" spans="1:1" x14ac:dyDescent="0.2">
      <c r="A228" s="2"/>
    </row>
    <row r="229" spans="1:1" x14ac:dyDescent="0.2">
      <c r="A229" s="2"/>
    </row>
    <row r="230" spans="1:1" x14ac:dyDescent="0.2">
      <c r="A230" s="2"/>
    </row>
    <row r="231" spans="1:1" x14ac:dyDescent="0.2">
      <c r="A231" s="2"/>
    </row>
    <row r="232" spans="1:1" x14ac:dyDescent="0.2">
      <c r="A232" s="2"/>
    </row>
    <row r="233" spans="1:1" x14ac:dyDescent="0.2">
      <c r="A233" s="2"/>
    </row>
    <row r="234" spans="1:1" x14ac:dyDescent="0.2">
      <c r="A234" s="2"/>
    </row>
    <row r="235" spans="1:1" x14ac:dyDescent="0.2">
      <c r="A235" s="2"/>
    </row>
    <row r="236" spans="1:1" x14ac:dyDescent="0.2">
      <c r="A236" s="2"/>
    </row>
    <row r="237" spans="1:1" x14ac:dyDescent="0.2">
      <c r="A237" s="2"/>
    </row>
    <row r="238" spans="1:1" x14ac:dyDescent="0.2">
      <c r="A238" s="2"/>
    </row>
    <row r="239" spans="1:1" x14ac:dyDescent="0.2">
      <c r="A239" s="2"/>
    </row>
    <row r="240" spans="1:1" x14ac:dyDescent="0.2">
      <c r="A240" s="2"/>
    </row>
    <row r="241" spans="1:1" x14ac:dyDescent="0.2">
      <c r="A241" s="2"/>
    </row>
    <row r="242" spans="1:1" x14ac:dyDescent="0.2">
      <c r="A242" s="2"/>
    </row>
    <row r="243" spans="1:1" x14ac:dyDescent="0.2">
      <c r="A243" s="2"/>
    </row>
    <row r="244" spans="1:1" x14ac:dyDescent="0.2">
      <c r="A244" s="2"/>
    </row>
    <row r="245" spans="1:1" x14ac:dyDescent="0.2">
      <c r="A245" s="2"/>
    </row>
    <row r="246" spans="1:1" x14ac:dyDescent="0.2">
      <c r="A246" s="2"/>
    </row>
    <row r="247" spans="1:1" x14ac:dyDescent="0.2">
      <c r="A247" s="2"/>
    </row>
    <row r="248" spans="1:1" x14ac:dyDescent="0.2">
      <c r="A248" s="2"/>
    </row>
    <row r="249" spans="1:1" x14ac:dyDescent="0.2">
      <c r="A249" s="2"/>
    </row>
    <row r="250" spans="1:1" x14ac:dyDescent="0.2">
      <c r="A250" s="2"/>
    </row>
    <row r="251" spans="1:1" x14ac:dyDescent="0.2">
      <c r="A251" s="2"/>
    </row>
    <row r="252" spans="1:1" x14ac:dyDescent="0.2">
      <c r="A252" s="2"/>
    </row>
    <row r="253" spans="1:1" x14ac:dyDescent="0.2">
      <c r="A253" s="2"/>
    </row>
    <row r="254" spans="1:1" x14ac:dyDescent="0.2">
      <c r="A254" s="2"/>
    </row>
    <row r="255" spans="1:1" x14ac:dyDescent="0.2">
      <c r="A255" s="2"/>
    </row>
    <row r="256" spans="1:1" x14ac:dyDescent="0.2">
      <c r="A256" s="2"/>
    </row>
    <row r="257" spans="1:1" x14ac:dyDescent="0.2">
      <c r="A257" s="2"/>
    </row>
    <row r="258" spans="1:1" x14ac:dyDescent="0.2">
      <c r="A258" s="2"/>
    </row>
    <row r="259" spans="1:1" x14ac:dyDescent="0.2">
      <c r="A259" s="2"/>
    </row>
    <row r="260" spans="1:1" x14ac:dyDescent="0.2">
      <c r="A260" s="2"/>
    </row>
    <row r="261" spans="1:1" x14ac:dyDescent="0.2">
      <c r="A261" s="2"/>
    </row>
    <row r="262" spans="1:1" x14ac:dyDescent="0.2">
      <c r="A262" s="2"/>
    </row>
    <row r="263" spans="1:1" x14ac:dyDescent="0.2">
      <c r="A263" s="2"/>
    </row>
    <row r="264" spans="1:1" x14ac:dyDescent="0.2">
      <c r="A264" s="2"/>
    </row>
    <row r="265" spans="1:1" x14ac:dyDescent="0.2">
      <c r="A265" s="2"/>
    </row>
    <row r="266" spans="1:1" x14ac:dyDescent="0.2">
      <c r="A266" s="2"/>
    </row>
    <row r="267" spans="1:1" x14ac:dyDescent="0.2">
      <c r="A267" s="2"/>
    </row>
    <row r="268" spans="1:1" x14ac:dyDescent="0.2">
      <c r="A268" s="2"/>
    </row>
    <row r="269" spans="1:1" x14ac:dyDescent="0.2">
      <c r="A269" s="2"/>
    </row>
    <row r="270" spans="1:1" x14ac:dyDescent="0.2">
      <c r="A270" s="2"/>
    </row>
    <row r="271" spans="1:1" x14ac:dyDescent="0.2">
      <c r="A271" s="2"/>
    </row>
    <row r="272" spans="1:1" x14ac:dyDescent="0.2">
      <c r="A272" s="2"/>
    </row>
    <row r="273" spans="1:1" x14ac:dyDescent="0.2">
      <c r="A273" s="2"/>
    </row>
    <row r="274" spans="1:1" x14ac:dyDescent="0.2">
      <c r="A274" s="2"/>
    </row>
    <row r="275" spans="1:1" x14ac:dyDescent="0.2">
      <c r="A275" s="2"/>
    </row>
    <row r="276" spans="1:1" x14ac:dyDescent="0.2">
      <c r="A276" s="2"/>
    </row>
    <row r="277" spans="1:1" x14ac:dyDescent="0.2">
      <c r="A277" s="2"/>
    </row>
    <row r="278" spans="1:1" x14ac:dyDescent="0.2">
      <c r="A278" s="2"/>
    </row>
    <row r="279" spans="1:1" x14ac:dyDescent="0.2">
      <c r="A279" s="2"/>
    </row>
    <row r="280" spans="1:1" x14ac:dyDescent="0.2">
      <c r="A280" s="2"/>
    </row>
    <row r="281" spans="1:1" x14ac:dyDescent="0.2">
      <c r="A281" s="2"/>
    </row>
    <row r="282" spans="1:1" x14ac:dyDescent="0.2">
      <c r="A282" s="2"/>
    </row>
    <row r="283" spans="1:1" x14ac:dyDescent="0.2">
      <c r="A283" s="2"/>
    </row>
    <row r="284" spans="1:1" x14ac:dyDescent="0.2">
      <c r="A284" s="2"/>
    </row>
    <row r="285" spans="1:1" x14ac:dyDescent="0.2">
      <c r="A285" s="2"/>
    </row>
    <row r="286" spans="1:1" x14ac:dyDescent="0.2">
      <c r="A286" s="2"/>
    </row>
    <row r="287" spans="1:1" x14ac:dyDescent="0.2">
      <c r="A287" s="2"/>
    </row>
    <row r="288" spans="1:1" x14ac:dyDescent="0.2">
      <c r="A288" s="2"/>
    </row>
    <row r="289" spans="1:1" x14ac:dyDescent="0.2">
      <c r="A289" s="2"/>
    </row>
    <row r="290" spans="1:1" x14ac:dyDescent="0.2">
      <c r="A290" s="2"/>
    </row>
    <row r="291" spans="1:1" x14ac:dyDescent="0.2">
      <c r="A291" s="2"/>
    </row>
    <row r="292" spans="1:1" x14ac:dyDescent="0.2">
      <c r="A292" s="2"/>
    </row>
    <row r="293" spans="1:1" x14ac:dyDescent="0.2">
      <c r="A293" s="2"/>
    </row>
    <row r="294" spans="1:1" x14ac:dyDescent="0.2">
      <c r="A294" s="2"/>
    </row>
    <row r="295" spans="1:1" x14ac:dyDescent="0.2">
      <c r="A295" s="2"/>
    </row>
    <row r="296" spans="1:1" x14ac:dyDescent="0.2">
      <c r="A296" s="2"/>
    </row>
    <row r="297" spans="1:1" x14ac:dyDescent="0.2">
      <c r="A297" s="2"/>
    </row>
    <row r="298" spans="1:1" x14ac:dyDescent="0.2">
      <c r="A298" s="2"/>
    </row>
    <row r="299" spans="1:1" x14ac:dyDescent="0.2">
      <c r="A299" s="2"/>
    </row>
    <row r="300" spans="1:1" x14ac:dyDescent="0.2">
      <c r="A300" s="2"/>
    </row>
    <row r="301" spans="1:1" x14ac:dyDescent="0.2">
      <c r="A301" s="2"/>
    </row>
    <row r="302" spans="1:1" x14ac:dyDescent="0.2">
      <c r="A302" s="2"/>
    </row>
    <row r="303" spans="1:1" x14ac:dyDescent="0.2">
      <c r="A303" s="2"/>
    </row>
    <row r="304" spans="1:1" x14ac:dyDescent="0.2">
      <c r="A304" s="2"/>
    </row>
    <row r="305" spans="1:1" x14ac:dyDescent="0.2">
      <c r="A305" s="2"/>
    </row>
    <row r="306" spans="1:1" x14ac:dyDescent="0.2">
      <c r="A306" s="2"/>
    </row>
    <row r="307" spans="1:1" x14ac:dyDescent="0.2">
      <c r="A307" s="2"/>
    </row>
    <row r="308" spans="1:1" x14ac:dyDescent="0.2">
      <c r="A308" s="2"/>
    </row>
    <row r="309" spans="1:1" x14ac:dyDescent="0.2">
      <c r="A309" s="2"/>
    </row>
    <row r="310" spans="1:1" x14ac:dyDescent="0.2">
      <c r="A310" s="2"/>
    </row>
    <row r="311" spans="1:1" x14ac:dyDescent="0.2">
      <c r="A311" s="2"/>
    </row>
    <row r="312" spans="1:1" x14ac:dyDescent="0.2">
      <c r="A312" s="2"/>
    </row>
    <row r="313" spans="1:1" x14ac:dyDescent="0.2">
      <c r="A313" s="2"/>
    </row>
    <row r="314" spans="1:1" x14ac:dyDescent="0.2">
      <c r="A314" s="2"/>
    </row>
    <row r="315" spans="1:1" x14ac:dyDescent="0.2">
      <c r="A315" s="2"/>
    </row>
    <row r="316" spans="1:1" x14ac:dyDescent="0.2">
      <c r="A316" s="2"/>
    </row>
    <row r="317" spans="1:1" x14ac:dyDescent="0.2">
      <c r="A317" s="2"/>
    </row>
    <row r="318" spans="1:1" x14ac:dyDescent="0.2">
      <c r="A318" s="2"/>
    </row>
    <row r="319" spans="1:1" x14ac:dyDescent="0.2">
      <c r="A319" s="2"/>
    </row>
    <row r="320" spans="1:1" x14ac:dyDescent="0.2">
      <c r="A320" s="2"/>
    </row>
    <row r="321" spans="1:1" x14ac:dyDescent="0.2">
      <c r="A321" s="2"/>
    </row>
    <row r="322" spans="1:1" x14ac:dyDescent="0.2">
      <c r="A322" s="2"/>
    </row>
    <row r="323" spans="1:1" x14ac:dyDescent="0.2">
      <c r="A323" s="2"/>
    </row>
    <row r="324" spans="1:1" x14ac:dyDescent="0.2">
      <c r="A324" s="2"/>
    </row>
    <row r="325" spans="1:1" x14ac:dyDescent="0.2">
      <c r="A325" s="2"/>
    </row>
    <row r="326" spans="1:1" x14ac:dyDescent="0.2">
      <c r="A326" s="2"/>
    </row>
    <row r="327" spans="1:1" x14ac:dyDescent="0.2">
      <c r="A327" s="2"/>
    </row>
    <row r="328" spans="1:1" x14ac:dyDescent="0.2">
      <c r="A328" s="2"/>
    </row>
    <row r="329" spans="1:1" x14ac:dyDescent="0.2">
      <c r="A329" s="2"/>
    </row>
    <row r="330" spans="1:1" x14ac:dyDescent="0.2">
      <c r="A330" s="2"/>
    </row>
    <row r="331" spans="1:1" x14ac:dyDescent="0.2">
      <c r="A331" s="2"/>
    </row>
    <row r="332" spans="1:1" x14ac:dyDescent="0.2">
      <c r="A332" s="2"/>
    </row>
    <row r="333" spans="1:1" x14ac:dyDescent="0.2">
      <c r="A333" s="2"/>
    </row>
    <row r="334" spans="1:1" x14ac:dyDescent="0.2">
      <c r="A334" s="2"/>
    </row>
    <row r="335" spans="1:1" x14ac:dyDescent="0.2">
      <c r="A335" s="2"/>
    </row>
    <row r="336" spans="1:1" x14ac:dyDescent="0.2">
      <c r="A336" s="2"/>
    </row>
    <row r="337" spans="1:1" x14ac:dyDescent="0.2">
      <c r="A337" s="2"/>
    </row>
    <row r="338" spans="1:1" x14ac:dyDescent="0.2">
      <c r="A338" s="2"/>
    </row>
    <row r="339" spans="1:1" x14ac:dyDescent="0.2">
      <c r="A339" s="2"/>
    </row>
    <row r="340" spans="1:1" x14ac:dyDescent="0.2">
      <c r="A340" s="2"/>
    </row>
    <row r="341" spans="1:1" x14ac:dyDescent="0.2">
      <c r="A341" s="2"/>
    </row>
    <row r="342" spans="1:1" x14ac:dyDescent="0.2">
      <c r="A342" s="2"/>
    </row>
    <row r="343" spans="1:1" x14ac:dyDescent="0.2">
      <c r="A343" s="2"/>
    </row>
    <row r="344" spans="1:1" x14ac:dyDescent="0.2">
      <c r="A344" s="2"/>
    </row>
    <row r="345" spans="1:1" x14ac:dyDescent="0.2">
      <c r="A345" s="2"/>
    </row>
    <row r="346" spans="1:1" x14ac:dyDescent="0.2">
      <c r="A346" s="2"/>
    </row>
    <row r="347" spans="1:1" x14ac:dyDescent="0.2">
      <c r="A347" s="2"/>
    </row>
    <row r="348" spans="1:1" x14ac:dyDescent="0.2">
      <c r="A348" s="2"/>
    </row>
    <row r="349" spans="1:1" x14ac:dyDescent="0.2">
      <c r="A349" s="2"/>
    </row>
    <row r="350" spans="1:1" x14ac:dyDescent="0.2">
      <c r="A350" s="2"/>
    </row>
    <row r="351" spans="1:1" x14ac:dyDescent="0.2">
      <c r="A351" s="2"/>
    </row>
    <row r="352" spans="1:1" x14ac:dyDescent="0.2">
      <c r="A352" s="2"/>
    </row>
    <row r="353" spans="1:1" x14ac:dyDescent="0.2">
      <c r="A353" s="2"/>
    </row>
    <row r="354" spans="1:1" x14ac:dyDescent="0.2">
      <c r="A354" s="2"/>
    </row>
    <row r="355" spans="1:1" x14ac:dyDescent="0.2">
      <c r="A355" s="2"/>
    </row>
    <row r="356" spans="1:1" x14ac:dyDescent="0.2">
      <c r="A356" s="2"/>
    </row>
    <row r="357" spans="1:1" x14ac:dyDescent="0.2">
      <c r="A357" s="2"/>
    </row>
    <row r="358" spans="1:1" x14ac:dyDescent="0.2">
      <c r="A358" s="2"/>
    </row>
    <row r="359" spans="1:1" x14ac:dyDescent="0.2">
      <c r="A359" s="2"/>
    </row>
    <row r="360" spans="1:1" x14ac:dyDescent="0.2">
      <c r="A360" s="2"/>
    </row>
    <row r="361" spans="1:1" x14ac:dyDescent="0.2">
      <c r="A361" s="2"/>
    </row>
    <row r="362" spans="1:1" x14ac:dyDescent="0.2">
      <c r="A362" s="2"/>
    </row>
    <row r="363" spans="1:1" x14ac:dyDescent="0.2">
      <c r="A363" s="2"/>
    </row>
    <row r="364" spans="1:1" x14ac:dyDescent="0.2">
      <c r="A364" s="2"/>
    </row>
    <row r="365" spans="1:1" x14ac:dyDescent="0.2">
      <c r="A365" s="2"/>
    </row>
    <row r="366" spans="1:1" x14ac:dyDescent="0.2">
      <c r="A366" s="2"/>
    </row>
    <row r="367" spans="1:1" x14ac:dyDescent="0.2">
      <c r="A367" s="2"/>
    </row>
    <row r="368" spans="1:1" x14ac:dyDescent="0.2">
      <c r="A368" s="2"/>
    </row>
    <row r="369" spans="1:1" x14ac:dyDescent="0.2">
      <c r="A369" s="2"/>
    </row>
    <row r="370" spans="1:1" x14ac:dyDescent="0.2">
      <c r="A370" s="2"/>
    </row>
    <row r="371" spans="1:1" x14ac:dyDescent="0.2">
      <c r="A371" s="2"/>
    </row>
    <row r="372" spans="1:1" x14ac:dyDescent="0.2">
      <c r="A372" s="2"/>
    </row>
    <row r="373" spans="1:1" x14ac:dyDescent="0.2">
      <c r="A373" s="2"/>
    </row>
    <row r="374" spans="1:1" x14ac:dyDescent="0.2">
      <c r="A374" s="2"/>
    </row>
    <row r="375" spans="1:1" x14ac:dyDescent="0.2">
      <c r="A375" s="2"/>
    </row>
    <row r="376" spans="1:1" x14ac:dyDescent="0.2">
      <c r="A376" s="2"/>
    </row>
    <row r="377" spans="1:1" x14ac:dyDescent="0.2">
      <c r="A377" s="2"/>
    </row>
    <row r="378" spans="1:1" x14ac:dyDescent="0.2">
      <c r="A378" s="2"/>
    </row>
    <row r="379" spans="1:1" x14ac:dyDescent="0.2">
      <c r="A379" s="2"/>
    </row>
    <row r="380" spans="1:1" x14ac:dyDescent="0.2">
      <c r="A380" s="2"/>
    </row>
    <row r="381" spans="1:1" x14ac:dyDescent="0.2">
      <c r="A381" s="2"/>
    </row>
    <row r="382" spans="1:1" x14ac:dyDescent="0.2">
      <c r="A382" s="2"/>
    </row>
    <row r="383" spans="1:1" x14ac:dyDescent="0.2">
      <c r="A383" s="2"/>
    </row>
    <row r="384" spans="1:1" x14ac:dyDescent="0.2">
      <c r="A384" s="2"/>
    </row>
    <row r="385" spans="1:1" x14ac:dyDescent="0.2">
      <c r="A385" s="2"/>
    </row>
    <row r="386" spans="1:1" x14ac:dyDescent="0.2">
      <c r="A386" s="2"/>
    </row>
    <row r="387" spans="1:1" x14ac:dyDescent="0.2">
      <c r="A387" s="2"/>
    </row>
    <row r="388" spans="1:1" x14ac:dyDescent="0.2">
      <c r="A388" s="2"/>
    </row>
    <row r="389" spans="1:1" x14ac:dyDescent="0.2">
      <c r="A389" s="2"/>
    </row>
    <row r="390" spans="1:1" x14ac:dyDescent="0.2">
      <c r="A390" s="2"/>
    </row>
    <row r="391" spans="1:1" x14ac:dyDescent="0.2">
      <c r="A391" s="2"/>
    </row>
    <row r="392" spans="1:1" x14ac:dyDescent="0.2">
      <c r="A392" s="2"/>
    </row>
    <row r="393" spans="1:1" x14ac:dyDescent="0.2">
      <c r="A393" s="2"/>
    </row>
    <row r="394" spans="1:1" x14ac:dyDescent="0.2">
      <c r="A394" s="2"/>
    </row>
    <row r="395" spans="1:1" x14ac:dyDescent="0.2">
      <c r="A395" s="2"/>
    </row>
    <row r="396" spans="1:1" x14ac:dyDescent="0.2">
      <c r="A396" s="2"/>
    </row>
    <row r="397" spans="1:1" x14ac:dyDescent="0.2">
      <c r="A397" s="2"/>
    </row>
    <row r="398" spans="1:1" x14ac:dyDescent="0.2">
      <c r="A398" s="2"/>
    </row>
    <row r="399" spans="1:1" x14ac:dyDescent="0.2">
      <c r="A399" s="2"/>
    </row>
    <row r="400" spans="1:1" x14ac:dyDescent="0.2">
      <c r="A400" s="2"/>
    </row>
    <row r="401" spans="1:1" x14ac:dyDescent="0.2">
      <c r="A401" s="2"/>
    </row>
    <row r="402" spans="1:1" x14ac:dyDescent="0.2">
      <c r="A402" s="2"/>
    </row>
    <row r="403" spans="1:1" x14ac:dyDescent="0.2">
      <c r="A403" s="2"/>
    </row>
    <row r="404" spans="1:1" x14ac:dyDescent="0.2">
      <c r="A404" s="2"/>
    </row>
    <row r="405" spans="1:1" x14ac:dyDescent="0.2">
      <c r="A405" s="2"/>
    </row>
    <row r="406" spans="1:1" x14ac:dyDescent="0.2">
      <c r="A406" s="2"/>
    </row>
    <row r="407" spans="1:1" x14ac:dyDescent="0.2">
      <c r="A407" s="2"/>
    </row>
    <row r="408" spans="1:1" x14ac:dyDescent="0.2">
      <c r="A408" s="2"/>
    </row>
    <row r="409" spans="1:1" x14ac:dyDescent="0.2">
      <c r="A409" s="2"/>
    </row>
    <row r="410" spans="1:1" x14ac:dyDescent="0.2">
      <c r="A410" s="2"/>
    </row>
    <row r="411" spans="1:1" x14ac:dyDescent="0.2">
      <c r="A411" s="2"/>
    </row>
    <row r="412" spans="1:1" x14ac:dyDescent="0.2">
      <c r="A412" s="2"/>
    </row>
    <row r="413" spans="1:1" x14ac:dyDescent="0.2">
      <c r="A413" s="2"/>
    </row>
    <row r="414" spans="1:1" x14ac:dyDescent="0.2">
      <c r="A414" s="2"/>
    </row>
    <row r="415" spans="1:1" x14ac:dyDescent="0.2">
      <c r="A415" s="2"/>
    </row>
    <row r="416" spans="1:1" x14ac:dyDescent="0.2">
      <c r="A416" s="2"/>
    </row>
    <row r="417" spans="1:1" x14ac:dyDescent="0.2">
      <c r="A417" s="2"/>
    </row>
    <row r="418" spans="1:1" x14ac:dyDescent="0.2">
      <c r="A418" s="2"/>
    </row>
    <row r="419" spans="1:1" x14ac:dyDescent="0.2">
      <c r="A419" s="2"/>
    </row>
    <row r="420" spans="1:1" x14ac:dyDescent="0.2">
      <c r="A420" s="2"/>
    </row>
    <row r="421" spans="1:1" x14ac:dyDescent="0.2">
      <c r="A421" s="2"/>
    </row>
    <row r="422" spans="1:1" x14ac:dyDescent="0.2">
      <c r="A422" s="2"/>
    </row>
    <row r="423" spans="1:1" x14ac:dyDescent="0.2">
      <c r="A423" s="2"/>
    </row>
    <row r="424" spans="1:1" x14ac:dyDescent="0.2">
      <c r="A424" s="2"/>
    </row>
    <row r="425" spans="1:1" x14ac:dyDescent="0.2">
      <c r="A425" s="2"/>
    </row>
    <row r="426" spans="1:1" x14ac:dyDescent="0.2">
      <c r="A426" s="2"/>
    </row>
    <row r="427" spans="1:1" x14ac:dyDescent="0.2">
      <c r="A427" s="2"/>
    </row>
    <row r="428" spans="1:1" x14ac:dyDescent="0.2">
      <c r="A428" s="2"/>
    </row>
    <row r="429" spans="1:1" x14ac:dyDescent="0.2">
      <c r="A429" s="2"/>
    </row>
    <row r="430" spans="1:1" x14ac:dyDescent="0.2">
      <c r="A430" s="2"/>
    </row>
    <row r="431" spans="1:1" x14ac:dyDescent="0.2">
      <c r="A431" s="2"/>
    </row>
    <row r="432" spans="1:1" x14ac:dyDescent="0.2">
      <c r="A432" s="2"/>
    </row>
    <row r="433" spans="1:1" x14ac:dyDescent="0.2">
      <c r="A433" s="2"/>
    </row>
    <row r="434" spans="1:1" x14ac:dyDescent="0.2">
      <c r="A434" s="2"/>
    </row>
    <row r="435" spans="1:1" x14ac:dyDescent="0.2">
      <c r="A435" s="2"/>
    </row>
    <row r="436" spans="1:1" x14ac:dyDescent="0.2">
      <c r="A436" s="2"/>
    </row>
    <row r="437" spans="1:1" x14ac:dyDescent="0.2">
      <c r="A437" s="2"/>
    </row>
    <row r="438" spans="1:1" x14ac:dyDescent="0.2">
      <c r="A438" s="2"/>
    </row>
    <row r="439" spans="1:1" x14ac:dyDescent="0.2">
      <c r="A439" s="2"/>
    </row>
    <row r="440" spans="1:1" x14ac:dyDescent="0.2">
      <c r="A440" s="2"/>
    </row>
    <row r="441" spans="1:1" x14ac:dyDescent="0.2">
      <c r="A441" s="2"/>
    </row>
    <row r="442" spans="1:1" x14ac:dyDescent="0.2">
      <c r="A442" s="2"/>
    </row>
    <row r="443" spans="1:1" x14ac:dyDescent="0.2">
      <c r="A443" s="2"/>
    </row>
    <row r="444" spans="1:1" x14ac:dyDescent="0.2">
      <c r="A444" s="2"/>
    </row>
    <row r="445" spans="1:1" x14ac:dyDescent="0.2">
      <c r="A445" s="2"/>
    </row>
    <row r="446" spans="1:1" x14ac:dyDescent="0.2">
      <c r="A446" s="2"/>
    </row>
    <row r="447" spans="1:1" x14ac:dyDescent="0.2">
      <c r="A447" s="2"/>
    </row>
  </sheetData>
  <mergeCells count="109">
    <mergeCell ref="A1:B1"/>
    <mergeCell ref="C1:K1"/>
    <mergeCell ref="L1:M1"/>
    <mergeCell ref="N1:P1"/>
    <mergeCell ref="A2:B2"/>
    <mergeCell ref="C2:D2"/>
    <mergeCell ref="E2:P2"/>
    <mergeCell ref="Q5:Q6"/>
    <mergeCell ref="A7:A8"/>
    <mergeCell ref="B7:B8"/>
    <mergeCell ref="C7:C8"/>
    <mergeCell ref="P7:P8"/>
    <mergeCell ref="Q7:Q8"/>
    <mergeCell ref="A3:B3"/>
    <mergeCell ref="C3:D3"/>
    <mergeCell ref="E3:P3"/>
    <mergeCell ref="A5:A6"/>
    <mergeCell ref="D5:O5"/>
    <mergeCell ref="P5:P6"/>
    <mergeCell ref="A9:A10"/>
    <mergeCell ref="B9:B10"/>
    <mergeCell ref="C9:C10"/>
    <mergeCell ref="P9:P10"/>
    <mergeCell ref="Q9:Q10"/>
    <mergeCell ref="A11:A12"/>
    <mergeCell ref="B11:B12"/>
    <mergeCell ref="C11:C12"/>
    <mergeCell ref="P11:P12"/>
    <mergeCell ref="Q11:Q12"/>
    <mergeCell ref="A13:A14"/>
    <mergeCell ref="B13:B14"/>
    <mergeCell ref="C13:C14"/>
    <mergeCell ref="P13:P14"/>
    <mergeCell ref="Q13:Q14"/>
    <mergeCell ref="A15:A16"/>
    <mergeCell ref="B15:B16"/>
    <mergeCell ref="C15:C16"/>
    <mergeCell ref="P15:P16"/>
    <mergeCell ref="Q15:Q16"/>
    <mergeCell ref="A17:A18"/>
    <mergeCell ref="B17:B18"/>
    <mergeCell ref="C17:C18"/>
    <mergeCell ref="P17:P18"/>
    <mergeCell ref="Q17:Q18"/>
    <mergeCell ref="A19:A20"/>
    <mergeCell ref="B19:B20"/>
    <mergeCell ref="C19:C20"/>
    <mergeCell ref="P19:P20"/>
    <mergeCell ref="Q19:Q20"/>
    <mergeCell ref="A21:A22"/>
    <mergeCell ref="B21:B22"/>
    <mergeCell ref="C21:C22"/>
    <mergeCell ref="P21:P22"/>
    <mergeCell ref="Q21:Q22"/>
    <mergeCell ref="A23:A24"/>
    <mergeCell ref="B23:B24"/>
    <mergeCell ref="C23:C24"/>
    <mergeCell ref="P23:P24"/>
    <mergeCell ref="Q23:Q24"/>
    <mergeCell ref="P29:P30"/>
    <mergeCell ref="Q29:Q30"/>
    <mergeCell ref="A31:B31"/>
    <mergeCell ref="A25:A26"/>
    <mergeCell ref="B25:B26"/>
    <mergeCell ref="C25:C26"/>
    <mergeCell ref="P25:P26"/>
    <mergeCell ref="Q25:Q26"/>
    <mergeCell ref="A27:A28"/>
    <mergeCell ref="B27:B28"/>
    <mergeCell ref="C27:C28"/>
    <mergeCell ref="P27:P28"/>
    <mergeCell ref="Q27:Q28"/>
    <mergeCell ref="A32:B32"/>
    <mergeCell ref="A33:B33"/>
    <mergeCell ref="A34:C34"/>
    <mergeCell ref="A35:C35"/>
    <mergeCell ref="A36:C36"/>
    <mergeCell ref="A38:D38"/>
    <mergeCell ref="A29:A30"/>
    <mergeCell ref="B29:B30"/>
    <mergeCell ref="C29:C30"/>
    <mergeCell ref="A40:B40"/>
    <mergeCell ref="C40:D40"/>
    <mergeCell ref="E40:G40"/>
    <mergeCell ref="H40:K40"/>
    <mergeCell ref="L40:M40"/>
    <mergeCell ref="N40:Q40"/>
    <mergeCell ref="E38:K38"/>
    <mergeCell ref="L38:Q38"/>
    <mergeCell ref="B39:D39"/>
    <mergeCell ref="F39:K39"/>
    <mergeCell ref="L39:M39"/>
    <mergeCell ref="N39:Q39"/>
    <mergeCell ref="N44:Q44"/>
    <mergeCell ref="A45:D45"/>
    <mergeCell ref="E45:K45"/>
    <mergeCell ref="L45:Q45"/>
    <mergeCell ref="A47:Q48"/>
    <mergeCell ref="A49:Q50"/>
    <mergeCell ref="A41:D44"/>
    <mergeCell ref="E41:K41"/>
    <mergeCell ref="L41:Q41"/>
    <mergeCell ref="E42:K42"/>
    <mergeCell ref="L42:M43"/>
    <mergeCell ref="N42:Q43"/>
    <mergeCell ref="F43:K43"/>
    <mergeCell ref="E44:G44"/>
    <mergeCell ref="H44:K44"/>
    <mergeCell ref="L44:M44"/>
  </mergeCells>
  <printOptions horizontalCentered="1" verticalCentered="1"/>
  <pageMargins left="1.1811023622047245" right="0.78740157480314965" top="1.1811023622047245" bottom="0.78740157480314965" header="0.6692913385826772" footer="0.59055118110236227"/>
  <pageSetup paperSize="9" scale="32" orientation="landscape" horizontalDpi="4294967293" verticalDpi="4294967293" r:id="rId1"/>
  <headerFooter alignWithMargins="0">
    <oddFooter>Página &amp;P de &amp;N</oddFooter>
  </headerFooter>
  <rowBreaks count="1" manualBreakCount="1">
    <brk id="45" max="16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CRONOGRAMA FIS_FINAN</vt:lpstr>
      <vt:lpstr>'CRONOGRAMA FIS_FINAN'!Area_de_impressao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user</cp:lastModifiedBy>
  <cp:lastPrinted>2018-05-14T13:31:46Z</cp:lastPrinted>
  <dcterms:created xsi:type="dcterms:W3CDTF">2017-11-07T11:32:07Z</dcterms:created>
  <dcterms:modified xsi:type="dcterms:W3CDTF">2019-04-03T20:01:44Z</dcterms:modified>
</cp:coreProperties>
</file>